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935" activeTab="0"/>
  </bookViews>
  <sheets>
    <sheet name="2005 Lic no." sheetId="1" r:id="rId1"/>
    <sheet name="2005 Alpha." sheetId="2" r:id="rId2"/>
  </sheets>
  <definedNames/>
  <calcPr fullCalcOnLoad="1"/>
</workbook>
</file>

<file path=xl/sharedStrings.xml><?xml version="1.0" encoding="utf-8"?>
<sst xmlns="http://schemas.openxmlformats.org/spreadsheetml/2006/main" count="688" uniqueCount="175">
  <si>
    <t>Facility Name</t>
  </si>
  <si>
    <t xml:space="preserve">APPLETON COATED LLC </t>
  </si>
  <si>
    <t>MARATHON CNTY LF AREA B</t>
  </si>
  <si>
    <t>LA CROSSE CNTY MSW LF &amp; ASH MONOFILL</t>
  </si>
  <si>
    <t>VEOLIA ES EMERALD PARK LANDFILL LLC</t>
  </si>
  <si>
    <t>WINNEBAGO CNTY SUNNYVIEW LF</t>
  </si>
  <si>
    <t>WEPCO CALEDONIA LF</t>
  </si>
  <si>
    <t>LINCOLN CNTY SANITARY LF</t>
  </si>
  <si>
    <t>VEOLIA ES SEVEN MILE CREEK LF LLC</t>
  </si>
  <si>
    <t>HWY G SANITARY LF</t>
  </si>
  <si>
    <t>PACKAGING CORP OF AMERICA - TOMAHAWK LF</t>
  </si>
  <si>
    <t>DAIRYLAND POWER COOP</t>
  </si>
  <si>
    <t>ONYX HICKORY MEADOWS LF LLC</t>
  </si>
  <si>
    <t>ADAMS CNTY LF &amp; RECYCLING CENTER</t>
  </si>
  <si>
    <t>W M W I - PHEASANT RUN RECYCLING &amp; DISPOSAL</t>
  </si>
  <si>
    <t>W M W I - VALLEY TRAIL</t>
  </si>
  <si>
    <t>WIS PUBLIC SERV CORP-WESTON ASH DISP SITE #3</t>
  </si>
  <si>
    <t>VEOLIA ES GLACIER RIDGE LF LLC</t>
  </si>
  <si>
    <t>SHAWANO CTY PHASE 2 LF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</si>
  <si>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</si>
  <si>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</si>
  <si>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</si>
  <si>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</si>
  <si>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</si>
  <si>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JUNEAU CNTY LF #2</t>
  </si>
  <si>
    <t>MAR-OCO LF</t>
  </si>
  <si>
    <t>DANE CNTY LF #2 RODEFELD</t>
  </si>
  <si>
    <t>JANESVILLE CTY - ROCK CNTY LF</t>
  </si>
  <si>
    <t>PF PAPERS LANDFILL</t>
  </si>
  <si>
    <t>RHINELANDER PAPER CO LF</t>
  </si>
  <si>
    <t>PORTAGE CNTY LF</t>
  </si>
  <si>
    <t>VEOLIA ES CRANBERRY CREEK LF LLC</t>
  </si>
  <si>
    <t>KEWAUNEE CNTY SW BALEFILL &amp; COMPOST SITE</t>
  </si>
  <si>
    <t>SAUK CNTY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</si>
  <si>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</si>
  <si>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</si>
  <si>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</si>
  <si>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</si>
  <si>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</si>
  <si>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SUPERIOR CTY MOCCASIN MIKE LF</t>
  </si>
  <si>
    <t>OUTAGAMIE CNTY SW DIV LF</t>
  </si>
  <si>
    <t>MOSINEE PAPER CORP LF</t>
  </si>
  <si>
    <t>DOMTAR AW CORP WASTEWATER TREATMENT SITE</t>
  </si>
  <si>
    <t>STORA ENSO NORTH AMERICA - WATER QUALITY CTR</t>
  </si>
  <si>
    <t>GENERAL CHEMICAL CORP ALUM LF</t>
  </si>
  <si>
    <t>STORA ENSO NORTH AMERICA - WIS RAPIDS MILL</t>
  </si>
  <si>
    <t>FORT JAMES CORP GREEN BAY WEST LF</t>
  </si>
  <si>
    <t>FALK CORP LANDFILL</t>
  </si>
  <si>
    <t>DOMTAR AW CORP ASH BARK SITE</t>
  </si>
  <si>
    <t>W M W I - MADISON PRAIRIE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</si>
  <si>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</si>
  <si>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</si>
  <si>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</si>
  <si>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</si>
  <si>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</si>
  <si>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JANESVILLE CTY LF (NEW)</t>
  </si>
  <si>
    <t>STORA ENSO NORTH AMERICA - WATER RENEWAL CTR</t>
  </si>
  <si>
    <t>SADOFF &amp; RUDOY INDUSTRIES</t>
  </si>
  <si>
    <t>KOHLER CO LF</t>
  </si>
  <si>
    <t>METRO LANDFILL &amp; DEVELOPMENT</t>
  </si>
  <si>
    <t>WI POWER &amp; LIGHT CO ROCK RIVER GEN STN</t>
  </si>
  <si>
    <t>KESTREL HAWK LF</t>
  </si>
  <si>
    <t>US ARMY BADGER ARMY AMMUNITION PLT LF</t>
  </si>
  <si>
    <t>W M W I - DEER TRACK PARK INC</t>
  </si>
  <si>
    <t>MALLARD RIDGE RECYCLING &amp; DISPOSAL FACILITY</t>
  </si>
  <si>
    <t>WASTE MANAGEMENT WI - TIMBERLINE TRAIL RDF</t>
  </si>
  <si>
    <t>BFI WASTE SYSTEMS OF NORTH AMERICA INC</t>
  </si>
  <si>
    <t>NORTH SITE LF LICENSE #3275</t>
  </si>
  <si>
    <t>DAIRYLAND POWER COOP PHASE IV - BELVIDERE</t>
  </si>
  <si>
    <t>MONROE CNTY RIDGEVILLE II SAN LF</t>
  </si>
  <si>
    <t>RED HILLS LANDFILL - PHASE V</t>
  </si>
  <si>
    <t>WAUSAU PAPER CORP BROKAW MILL</t>
  </si>
  <si>
    <t>US ARMY BADGER AMMUNITION PLT C &amp; D LF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</si>
  <si>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</si>
  <si>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</si>
  <si>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</si>
  <si>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</si>
  <si>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</si>
  <si>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</si>
  <si>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</si>
  <si>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</si>
  <si>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</si>
  <si>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</si>
  <si>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La Crosse</t>
  </si>
  <si>
    <t>Waukesha</t>
  </si>
  <si>
    <t>Winnebago</t>
  </si>
  <si>
    <t>Racine</t>
  </si>
  <si>
    <t>Lincoln</t>
  </si>
  <si>
    <t>Eau Claire</t>
  </si>
  <si>
    <t>Vilas</t>
  </si>
  <si>
    <t>Grant</t>
  </si>
  <si>
    <t>Adams</t>
  </si>
  <si>
    <t>Kenosha</t>
  </si>
  <si>
    <t>Green Lake</t>
  </si>
  <si>
    <t>Dodge</t>
  </si>
  <si>
    <t>Shawano</t>
  </si>
  <si>
    <t>Columbia</t>
  </si>
  <si>
    <t>Outagamie</t>
  </si>
  <si>
    <t>Manitowoc</t>
  </si>
  <si>
    <t>Sauk</t>
  </si>
  <si>
    <t>Buffalo</t>
  </si>
  <si>
    <t>Juneau</t>
  </si>
  <si>
    <t>Marinette</t>
  </si>
  <si>
    <t>Dane</t>
  </si>
  <si>
    <t>Rock</t>
  </si>
  <si>
    <t>Price</t>
  </si>
  <si>
    <t>Oneida</t>
  </si>
  <si>
    <t>Portage</t>
  </si>
  <si>
    <t>Wood</t>
  </si>
  <si>
    <t>Kewaunee</t>
  </si>
  <si>
    <t>Brown</t>
  </si>
  <si>
    <t>Door</t>
  </si>
  <si>
    <t>Sheboygan</t>
  </si>
  <si>
    <t>Ozaukee</t>
  </si>
  <si>
    <t>Douglas</t>
  </si>
  <si>
    <t>Milwaukee</t>
  </si>
  <si>
    <t>Barron</t>
  </si>
  <si>
    <t>Vernon</t>
  </si>
  <si>
    <t>Bayfield</t>
  </si>
  <si>
    <t>Waupaca</t>
  </si>
  <si>
    <t>Fond Du Lac</t>
  </si>
  <si>
    <t>Jefferson</t>
  </si>
  <si>
    <t>Walworth</t>
  </si>
  <si>
    <t>Rusk</t>
  </si>
  <si>
    <t>Washburn</t>
  </si>
  <si>
    <t>Monroe</t>
  </si>
  <si>
    <t>LF Size</t>
  </si>
  <si>
    <t>LF4</t>
  </si>
  <si>
    <t>LF3</t>
  </si>
  <si>
    <t>LF2</t>
  </si>
  <si>
    <t>LF1</t>
  </si>
  <si>
    <t>Initial or Original Capacity</t>
  </si>
  <si>
    <t>Cap. as of Jan.2005 In Cu Yds</t>
  </si>
  <si>
    <t>Capacity (Added) in 2005</t>
  </si>
  <si>
    <t>Cap. as of Jan. 2006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</si>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</sst>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421875" style="21" bestFit="1" customWidth="1"/>
    <col min="11" max="11" width="9.140625" style="19" bestFit="1" customWidth="1"/>
    <col min="12" max="15" width="7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3.14062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158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160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73</v>
      </c>
      <c r="C2" s="6" t="s">
        <v>74</v>
      </c>
      <c r="D2" s="6" t="s">
        <v>80</v>
      </c>
      <c r="E2" s="6" t="s">
        <v>126</v>
      </c>
      <c r="F2" s="7" t="s">
        <v>131</v>
      </c>
      <c r="G2" s="7" t="s">
        <v>132</v>
      </c>
      <c r="H2" s="7" t="s">
        <v>133</v>
      </c>
      <c r="I2" s="7" t="s">
        <v>134</v>
      </c>
      <c r="J2" s="8" t="s">
        <v>135</v>
      </c>
      <c r="K2" s="7" t="s">
        <v>136</v>
      </c>
      <c r="L2" s="7" t="s">
        <v>137</v>
      </c>
      <c r="M2" s="7" t="s">
        <v>138</v>
      </c>
      <c r="N2" s="7" t="s">
        <v>139</v>
      </c>
      <c r="O2" s="7" t="s">
        <v>140</v>
      </c>
      <c r="P2" s="7" t="s">
        <v>141</v>
      </c>
      <c r="Q2" s="7" t="s">
        <v>142</v>
      </c>
      <c r="R2" s="7" t="s">
        <v>143</v>
      </c>
      <c r="S2" s="7" t="s">
        <v>144</v>
      </c>
      <c r="T2" s="7" t="s">
        <v>145</v>
      </c>
      <c r="U2" s="7" t="s">
        <v>146</v>
      </c>
      <c r="V2" s="7" t="s">
        <v>147</v>
      </c>
      <c r="W2" s="7" t="s">
        <v>148</v>
      </c>
      <c r="X2" s="7" t="s">
        <v>149</v>
      </c>
      <c r="Y2" s="7" t="s">
        <v>150</v>
      </c>
      <c r="Z2" s="7" t="s">
        <v>151</v>
      </c>
      <c r="AA2" s="7" t="s">
        <v>152</v>
      </c>
      <c r="AB2" s="7" t="s">
        <v>153</v>
      </c>
      <c r="AC2" s="7" t="s">
        <v>154</v>
      </c>
      <c r="AD2" s="7" t="s">
        <v>155</v>
      </c>
      <c r="AE2" s="7" t="s">
        <v>156</v>
      </c>
      <c r="AF2" s="7" t="s">
        <v>157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61</v>
      </c>
      <c r="B3" s="9">
        <v>572</v>
      </c>
      <c r="C3" s="9" t="s">
        <v>77</v>
      </c>
      <c r="D3" s="9" t="s">
        <v>86</v>
      </c>
      <c r="E3" s="9" t="s">
        <v>128</v>
      </c>
      <c r="F3" s="10">
        <v>5000000</v>
      </c>
      <c r="G3" s="10">
        <v>3349887</v>
      </c>
      <c r="H3" s="10"/>
      <c r="I3" s="10">
        <v>2762958</v>
      </c>
      <c r="J3" s="11">
        <v>38796</v>
      </c>
      <c r="K3" s="10">
        <v>326788</v>
      </c>
      <c r="L3" s="10">
        <v>0</v>
      </c>
      <c r="M3" s="10">
        <v>0</v>
      </c>
      <c r="N3" s="10">
        <v>0</v>
      </c>
      <c r="O3" s="10">
        <v>0</v>
      </c>
      <c r="P3" s="10">
        <v>32495</v>
      </c>
      <c r="Q3" s="10">
        <f>SUM(L3:P3)</f>
        <v>32495</v>
      </c>
      <c r="R3" s="10">
        <v>0</v>
      </c>
      <c r="S3" s="10">
        <v>0</v>
      </c>
      <c r="T3" s="10">
        <v>35361</v>
      </c>
      <c r="U3" s="10">
        <v>15241</v>
      </c>
      <c r="V3" s="10">
        <v>29542</v>
      </c>
      <c r="W3" s="10">
        <v>0</v>
      </c>
      <c r="X3" s="10">
        <f>SUM(K3:P3)+SUM(R3:W3)</f>
        <v>439427</v>
      </c>
      <c r="Y3" s="10">
        <v>357971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8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60</v>
      </c>
      <c r="B4" s="9">
        <v>728</v>
      </c>
      <c r="C4" s="9" t="s">
        <v>79</v>
      </c>
      <c r="D4" s="9" t="s">
        <v>104</v>
      </c>
      <c r="E4" s="9" t="s">
        <v>129</v>
      </c>
      <c r="F4" s="10">
        <v>350000</v>
      </c>
      <c r="G4" s="10">
        <v>1735</v>
      </c>
      <c r="H4" s="10"/>
      <c r="I4" s="10">
        <v>0</v>
      </c>
      <c r="J4" s="11">
        <v>38778</v>
      </c>
      <c r="K4" s="10">
        <v>0</v>
      </c>
      <c r="L4" s="10">
        <v>19288</v>
      </c>
      <c r="M4" s="10">
        <v>0</v>
      </c>
      <c r="N4" s="10">
        <v>0</v>
      </c>
      <c r="O4" s="10">
        <v>0</v>
      </c>
      <c r="P4" s="10">
        <v>0</v>
      </c>
      <c r="Q4" s="10">
        <f>SUM(L4:P4)</f>
        <v>19288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>SUM(K4:P4)+SUM(R4:W4)</f>
        <v>19288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59</v>
      </c>
      <c r="B5" s="9">
        <v>1099</v>
      </c>
      <c r="C5" s="9" t="s">
        <v>77</v>
      </c>
      <c r="D5" s="9" t="s">
        <v>115</v>
      </c>
      <c r="E5" s="9" t="s">
        <v>128</v>
      </c>
      <c r="F5" s="10">
        <v>5175000</v>
      </c>
      <c r="G5" s="10">
        <v>2834682</v>
      </c>
      <c r="H5" s="10"/>
      <c r="I5" s="10">
        <v>2262538</v>
      </c>
      <c r="J5" s="11">
        <v>38778</v>
      </c>
      <c r="K5" s="10">
        <v>392241</v>
      </c>
      <c r="L5" s="10">
        <v>0</v>
      </c>
      <c r="M5" s="10">
        <v>0</v>
      </c>
      <c r="N5" s="10">
        <v>13711</v>
      </c>
      <c r="O5" s="10">
        <v>22713</v>
      </c>
      <c r="P5" s="10">
        <v>75938</v>
      </c>
      <c r="Q5" s="10">
        <f>SUM(L5:P5)</f>
        <v>112362</v>
      </c>
      <c r="R5" s="10">
        <v>14142</v>
      </c>
      <c r="S5" s="10">
        <v>0</v>
      </c>
      <c r="T5" s="10">
        <v>63240</v>
      </c>
      <c r="U5" s="10">
        <v>0</v>
      </c>
      <c r="V5" s="10">
        <v>35989</v>
      </c>
      <c r="W5" s="10">
        <v>0</v>
      </c>
      <c r="X5" s="10">
        <f>SUM(K5:P5)+SUM(R5:W5)</f>
        <v>617974</v>
      </c>
      <c r="Y5" s="10">
        <v>1015.97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48</v>
      </c>
      <c r="B6" s="9">
        <v>1365</v>
      </c>
      <c r="C6" s="9" t="s">
        <v>76</v>
      </c>
      <c r="D6" s="9" t="s">
        <v>108</v>
      </c>
      <c r="E6" s="9" t="s">
        <v>127</v>
      </c>
      <c r="F6" s="10">
        <v>1260000</v>
      </c>
      <c r="G6" s="10">
        <v>744215</v>
      </c>
      <c r="H6" s="10"/>
      <c r="I6" s="10">
        <v>716843</v>
      </c>
      <c r="J6" s="11">
        <v>38796</v>
      </c>
      <c r="K6" s="10">
        <v>0</v>
      </c>
      <c r="L6" s="10">
        <v>30286</v>
      </c>
      <c r="M6" s="10">
        <v>0</v>
      </c>
      <c r="N6" s="10">
        <v>0</v>
      </c>
      <c r="O6" s="10">
        <v>0</v>
      </c>
      <c r="P6" s="10">
        <v>33</v>
      </c>
      <c r="Q6" s="10">
        <f>SUM(L6:P6)</f>
        <v>30319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>SUM(K6:P6)+SUM(R6:W6)</f>
        <v>30319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58</v>
      </c>
      <c r="B7" s="9">
        <v>1508</v>
      </c>
      <c r="C7" s="9" t="s">
        <v>77</v>
      </c>
      <c r="D7" s="9" t="s">
        <v>112</v>
      </c>
      <c r="E7" s="9" t="s">
        <v>127</v>
      </c>
      <c r="F7" s="10">
        <v>4240000</v>
      </c>
      <c r="G7" s="10">
        <v>246000</v>
      </c>
      <c r="H7" s="10"/>
      <c r="I7" s="10">
        <v>225648</v>
      </c>
      <c r="J7" s="11">
        <v>38796</v>
      </c>
      <c r="K7" s="10">
        <v>0</v>
      </c>
      <c r="L7" s="10">
        <v>0</v>
      </c>
      <c r="M7" s="10">
        <v>0</v>
      </c>
      <c r="N7" s="10">
        <v>15792</v>
      </c>
      <c r="O7" s="10">
        <v>0</v>
      </c>
      <c r="P7" s="10">
        <v>11111</v>
      </c>
      <c r="Q7" s="10">
        <f>SUM(L7:P7)</f>
        <v>26903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>SUM(K7:P7)+SUM(R7:W7)</f>
        <v>26903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57</v>
      </c>
      <c r="B8" s="9">
        <v>1554</v>
      </c>
      <c r="C8" s="9" t="s">
        <v>75</v>
      </c>
      <c r="D8" s="9" t="s">
        <v>120</v>
      </c>
      <c r="E8" s="9" t="s">
        <v>128</v>
      </c>
      <c r="F8" s="10">
        <v>700000</v>
      </c>
      <c r="G8" s="10">
        <v>500000</v>
      </c>
      <c r="H8" s="10"/>
      <c r="I8" s="10"/>
      <c r="J8" s="11">
        <v>38769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>SUM(L8:P8)</f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>SUM(K8:P8)+SUM(R8:W8)</f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56</v>
      </c>
      <c r="B9" s="9">
        <v>1686</v>
      </c>
      <c r="C9" s="9" t="s">
        <v>76</v>
      </c>
      <c r="D9" s="9" t="s">
        <v>107</v>
      </c>
      <c r="E9" s="9" t="s">
        <v>127</v>
      </c>
      <c r="F9" s="10">
        <v>1551000</v>
      </c>
      <c r="G9" s="10">
        <v>548567</v>
      </c>
      <c r="H9" s="10"/>
      <c r="I9" s="10">
        <v>534760</v>
      </c>
      <c r="J9" s="11">
        <v>38784</v>
      </c>
      <c r="K9" s="10">
        <v>0</v>
      </c>
      <c r="L9" s="10">
        <v>0</v>
      </c>
      <c r="M9" s="10">
        <v>7559</v>
      </c>
      <c r="N9" s="10">
        <v>0</v>
      </c>
      <c r="O9" s="10">
        <v>0</v>
      </c>
      <c r="P9" s="10">
        <v>311</v>
      </c>
      <c r="Q9" s="10">
        <f>SUM(L9:P9)</f>
        <v>7870</v>
      </c>
      <c r="R9" s="10">
        <v>497</v>
      </c>
      <c r="S9" s="10">
        <v>0</v>
      </c>
      <c r="T9" s="10">
        <v>4696</v>
      </c>
      <c r="U9" s="10">
        <v>0</v>
      </c>
      <c r="V9" s="10">
        <v>0</v>
      </c>
      <c r="W9" s="10">
        <v>0</v>
      </c>
      <c r="X9" s="10">
        <f>SUM(K9:P9)+SUM(R9:W9)</f>
        <v>13063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24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45</v>
      </c>
      <c r="B10" s="9">
        <v>1838</v>
      </c>
      <c r="C10" s="9" t="s">
        <v>76</v>
      </c>
      <c r="D10" s="9" t="s">
        <v>108</v>
      </c>
      <c r="E10" s="9" t="s">
        <v>127</v>
      </c>
      <c r="F10" s="10"/>
      <c r="G10" s="10">
        <v>257259</v>
      </c>
      <c r="H10" s="10"/>
      <c r="I10" s="10">
        <v>222261</v>
      </c>
      <c r="J10" s="11">
        <v>38784</v>
      </c>
      <c r="K10" s="10">
        <v>0</v>
      </c>
      <c r="L10" s="10">
        <v>17732</v>
      </c>
      <c r="M10" s="10">
        <v>11465</v>
      </c>
      <c r="N10" s="10">
        <v>0</v>
      </c>
      <c r="O10" s="10">
        <v>0</v>
      </c>
      <c r="P10" s="10">
        <v>4448</v>
      </c>
      <c r="Q10" s="10">
        <f>SUM(L10:P10)</f>
        <v>33645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>SUM(K10:P10)+SUM(R10:W10)</f>
        <v>33645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47</v>
      </c>
      <c r="B11" s="9">
        <v>1882</v>
      </c>
      <c r="C11" s="9" t="s">
        <v>77</v>
      </c>
      <c r="D11" s="9" t="s">
        <v>115</v>
      </c>
      <c r="E11" s="9" t="s">
        <v>127</v>
      </c>
      <c r="F11" s="10">
        <v>569000</v>
      </c>
      <c r="G11" s="10">
        <v>90841</v>
      </c>
      <c r="H11" s="10"/>
      <c r="I11" s="10">
        <v>107417</v>
      </c>
      <c r="J11" s="11">
        <v>38796</v>
      </c>
      <c r="K11" s="10">
        <v>0</v>
      </c>
      <c r="L11" s="10">
        <v>0</v>
      </c>
      <c r="M11" s="10">
        <v>0</v>
      </c>
      <c r="N11" s="10">
        <v>-24865</v>
      </c>
      <c r="O11" s="10">
        <v>0</v>
      </c>
      <c r="P11" s="10">
        <v>0</v>
      </c>
      <c r="Q11" s="10">
        <f>SUM(L11:P11)</f>
        <v>-24865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>SUM(K11:P11)+SUM(R11:W11)</f>
        <v>-24865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44</v>
      </c>
      <c r="B12" s="9">
        <v>1907</v>
      </c>
      <c r="C12" s="9" t="s">
        <v>75</v>
      </c>
      <c r="D12" s="9" t="s">
        <v>85</v>
      </c>
      <c r="E12" s="9" t="s">
        <v>129</v>
      </c>
      <c r="F12" s="10">
        <v>175000</v>
      </c>
      <c r="G12" s="10">
        <v>121264</v>
      </c>
      <c r="H12" s="10"/>
      <c r="I12" s="10">
        <v>120310</v>
      </c>
      <c r="J12" s="11">
        <v>38777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1070</v>
      </c>
      <c r="Q12" s="10">
        <f>SUM(L12:P12)</f>
        <v>1070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>SUM(K12:P12)+SUM(R12:W12)</f>
        <v>1070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19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19</v>
      </c>
      <c r="B13" s="9">
        <v>2325</v>
      </c>
      <c r="C13" s="9" t="s">
        <v>79</v>
      </c>
      <c r="D13" s="9" t="s">
        <v>96</v>
      </c>
      <c r="E13" s="9" t="s">
        <v>127</v>
      </c>
      <c r="F13" s="10">
        <v>500000</v>
      </c>
      <c r="G13" s="10">
        <v>20000</v>
      </c>
      <c r="H13" s="10"/>
      <c r="I13" s="10"/>
      <c r="J13" s="11">
        <v>38791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>SUM(L13:P13)</f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>SUM(K13:P13)+SUM(R13:W13)</f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3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46</v>
      </c>
      <c r="B14" s="9">
        <v>2332</v>
      </c>
      <c r="C14" s="9" t="s">
        <v>75</v>
      </c>
      <c r="D14" s="9" t="s">
        <v>110</v>
      </c>
      <c r="E14" s="9" t="s">
        <v>127</v>
      </c>
      <c r="F14" s="10">
        <v>6250000</v>
      </c>
      <c r="G14" s="10">
        <v>1916829</v>
      </c>
      <c r="H14" s="10"/>
      <c r="I14" s="10">
        <v>2511805</v>
      </c>
      <c r="J14" s="11">
        <v>38796</v>
      </c>
      <c r="K14" s="10">
        <v>0</v>
      </c>
      <c r="L14" s="10">
        <v>0</v>
      </c>
      <c r="M14" s="10">
        <v>120692</v>
      </c>
      <c r="N14" s="10">
        <v>0</v>
      </c>
      <c r="O14" s="10">
        <v>0</v>
      </c>
      <c r="P14" s="10">
        <v>0</v>
      </c>
      <c r="Q14" s="10">
        <f>SUM(L14:P14)</f>
        <v>120692</v>
      </c>
      <c r="R14" s="10">
        <v>0</v>
      </c>
      <c r="S14" s="10">
        <v>0</v>
      </c>
      <c r="T14" s="10">
        <v>149952</v>
      </c>
      <c r="U14" s="10">
        <v>0</v>
      </c>
      <c r="V14" s="10">
        <v>0</v>
      </c>
      <c r="W14" s="10">
        <v>0</v>
      </c>
      <c r="X14" s="10">
        <f>SUM(K14:P14)+SUM(R14:W14)</f>
        <v>270644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40</v>
      </c>
      <c r="B15" s="9">
        <v>2484</v>
      </c>
      <c r="C15" s="9" t="s">
        <v>75</v>
      </c>
      <c r="D15" s="9" t="s">
        <v>97</v>
      </c>
      <c r="E15" s="9" t="s">
        <v>128</v>
      </c>
      <c r="F15" s="10">
        <v>2250000</v>
      </c>
      <c r="G15" s="10">
        <v>160000</v>
      </c>
      <c r="H15" s="10"/>
      <c r="I15" s="10">
        <v>31803</v>
      </c>
      <c r="J15" s="11">
        <v>38791</v>
      </c>
      <c r="K15" s="10">
        <v>56369</v>
      </c>
      <c r="L15" s="10">
        <v>0</v>
      </c>
      <c r="M15" s="10">
        <v>32448</v>
      </c>
      <c r="N15" s="10">
        <v>1351</v>
      </c>
      <c r="O15" s="10">
        <v>0</v>
      </c>
      <c r="P15" s="10">
        <v>0</v>
      </c>
      <c r="Q15" s="10">
        <f>SUM(L15:P15)</f>
        <v>33799</v>
      </c>
      <c r="R15" s="10">
        <v>28663</v>
      </c>
      <c r="S15" s="10">
        <v>0</v>
      </c>
      <c r="T15" s="10">
        <v>0</v>
      </c>
      <c r="U15" s="10">
        <v>0</v>
      </c>
      <c r="V15" s="10">
        <v>3755</v>
      </c>
      <c r="W15" s="10">
        <v>0</v>
      </c>
      <c r="X15" s="10">
        <f>SUM(K15:P15)+SUM(R15:W15)</f>
        <v>122586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40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43</v>
      </c>
      <c r="B16" s="9">
        <v>2488</v>
      </c>
      <c r="C16" s="9" t="s">
        <v>76</v>
      </c>
      <c r="D16" s="9" t="s">
        <v>108</v>
      </c>
      <c r="E16" s="9" t="s">
        <v>127</v>
      </c>
      <c r="F16" s="10">
        <v>679384</v>
      </c>
      <c r="G16" s="10">
        <v>3443558</v>
      </c>
      <c r="H16" s="10"/>
      <c r="I16" s="10">
        <v>3393879</v>
      </c>
      <c r="J16" s="11">
        <v>38784</v>
      </c>
      <c r="K16" s="10">
        <v>0</v>
      </c>
      <c r="L16" s="10">
        <v>17002</v>
      </c>
      <c r="M16" s="10">
        <v>13021</v>
      </c>
      <c r="N16" s="10">
        <v>0</v>
      </c>
      <c r="O16" s="10">
        <v>0</v>
      </c>
      <c r="P16" s="10">
        <v>11538</v>
      </c>
      <c r="Q16" s="10">
        <f>SUM(L16:P16)</f>
        <v>41561</v>
      </c>
      <c r="R16" s="10">
        <v>4411</v>
      </c>
      <c r="S16" s="10">
        <v>0</v>
      </c>
      <c r="T16" s="10">
        <v>951</v>
      </c>
      <c r="U16" s="10">
        <v>0</v>
      </c>
      <c r="V16" s="10">
        <v>0</v>
      </c>
      <c r="W16" s="10">
        <v>0</v>
      </c>
      <c r="X16" s="10">
        <f>SUM(K16:P16)+SUM(R16:W16)</f>
        <v>46923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42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42</v>
      </c>
      <c r="B17" s="9">
        <v>2613</v>
      </c>
      <c r="C17" s="9" t="s">
        <v>76</v>
      </c>
      <c r="D17" s="9" t="s">
        <v>108</v>
      </c>
      <c r="E17" s="9" t="s">
        <v>127</v>
      </c>
      <c r="F17" s="10">
        <v>2736369</v>
      </c>
      <c r="G17" s="10">
        <v>240314</v>
      </c>
      <c r="H17" s="10"/>
      <c r="I17" s="10">
        <v>231547</v>
      </c>
      <c r="J17" s="11">
        <v>38796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14190</v>
      </c>
      <c r="Q17" s="10">
        <f>SUM(L17:P17)</f>
        <v>14190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>SUM(K17:P17)+SUM(R17:W17)</f>
        <v>14190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51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39</v>
      </c>
      <c r="B18" s="9">
        <v>2627</v>
      </c>
      <c r="C18" s="9" t="s">
        <v>78</v>
      </c>
      <c r="D18" s="9" t="s">
        <v>114</v>
      </c>
      <c r="E18" s="9" t="s">
        <v>128</v>
      </c>
      <c r="F18" s="10">
        <v>1500000</v>
      </c>
      <c r="G18" s="10">
        <v>2864531</v>
      </c>
      <c r="H18" s="10"/>
      <c r="I18" s="10">
        <v>2782624</v>
      </c>
      <c r="J18" s="11">
        <v>38791</v>
      </c>
      <c r="K18" s="10">
        <v>27344.13</v>
      </c>
      <c r="L18" s="10">
        <v>0</v>
      </c>
      <c r="M18" s="10">
        <v>0</v>
      </c>
      <c r="N18" s="10">
        <v>0</v>
      </c>
      <c r="O18" s="10">
        <v>596.69</v>
      </c>
      <c r="P18" s="10">
        <v>29996.33</v>
      </c>
      <c r="Q18" s="10">
        <f>SUM(L18:P18)</f>
        <v>30593.02</v>
      </c>
      <c r="R18" s="10">
        <v>0</v>
      </c>
      <c r="S18" s="10">
        <v>0</v>
      </c>
      <c r="T18" s="10">
        <v>0</v>
      </c>
      <c r="U18" s="10">
        <v>0</v>
      </c>
      <c r="V18" s="10">
        <v>30178.7</v>
      </c>
      <c r="W18" s="10">
        <v>0</v>
      </c>
      <c r="X18" s="10">
        <f>SUM(K18:P18)+SUM(R18:W18)</f>
        <v>88115.85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99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37</v>
      </c>
      <c r="B19" s="9">
        <v>2786</v>
      </c>
      <c r="C19" s="9" t="s">
        <v>77</v>
      </c>
      <c r="D19" s="9" t="s">
        <v>92</v>
      </c>
      <c r="E19" s="9" t="s">
        <v>127</v>
      </c>
      <c r="F19" s="10">
        <v>5000000</v>
      </c>
      <c r="G19" s="10">
        <v>4035666</v>
      </c>
      <c r="H19" s="10"/>
      <c r="I19" s="10">
        <v>4035666</v>
      </c>
      <c r="J19" s="11">
        <v>38782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>SUM(L19:P19)</f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>SUM(K19:P19)+SUM(R19:W19)</f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99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38</v>
      </c>
      <c r="B20" s="9">
        <v>2801</v>
      </c>
      <c r="C20" s="9" t="s">
        <v>77</v>
      </c>
      <c r="D20" s="9" t="s">
        <v>113</v>
      </c>
      <c r="E20" s="9" t="s">
        <v>127</v>
      </c>
      <c r="F20" s="10">
        <v>2000000</v>
      </c>
      <c r="G20" s="10">
        <v>665255</v>
      </c>
      <c r="H20" s="10"/>
      <c r="I20" s="10">
        <v>665115</v>
      </c>
      <c r="J20" s="11">
        <v>38782</v>
      </c>
      <c r="K20" s="10">
        <v>0</v>
      </c>
      <c r="L20" s="10">
        <v>168</v>
      </c>
      <c r="M20" s="10">
        <v>0</v>
      </c>
      <c r="N20" s="10">
        <v>0</v>
      </c>
      <c r="O20" s="10">
        <v>0</v>
      </c>
      <c r="P20" s="10">
        <v>0</v>
      </c>
      <c r="Q20" s="10">
        <f>SUM(L20:P20)</f>
        <v>168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>SUM(K20:P20)+SUM(R20:W20)</f>
        <v>168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35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41</v>
      </c>
      <c r="B21" s="9">
        <v>2806</v>
      </c>
      <c r="C21" s="9" t="s">
        <v>76</v>
      </c>
      <c r="D21" s="9" t="s">
        <v>82</v>
      </c>
      <c r="E21" s="9" t="s">
        <v>129</v>
      </c>
      <c r="F21" s="10">
        <v>500000</v>
      </c>
      <c r="G21" s="10">
        <v>60939</v>
      </c>
      <c r="H21" s="10"/>
      <c r="I21" s="10">
        <v>57990</v>
      </c>
      <c r="J21" s="11">
        <v>38777</v>
      </c>
      <c r="K21" s="10">
        <v>0</v>
      </c>
      <c r="L21" s="10">
        <v>1856</v>
      </c>
      <c r="M21" s="10">
        <v>1985</v>
      </c>
      <c r="N21" s="10">
        <v>0</v>
      </c>
      <c r="O21" s="10">
        <v>0</v>
      </c>
      <c r="P21" s="10">
        <v>5</v>
      </c>
      <c r="Q21" s="10">
        <f>SUM(L21:P21)</f>
        <v>3846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>SUM(K21:P21)+SUM(R21:W21)</f>
        <v>3846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20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35</v>
      </c>
      <c r="B22" s="9">
        <v>2837</v>
      </c>
      <c r="C22" s="9" t="s">
        <v>75</v>
      </c>
      <c r="D22" s="9" t="s">
        <v>111</v>
      </c>
      <c r="E22" s="9" t="s">
        <v>130</v>
      </c>
      <c r="F22" s="10">
        <v>9320</v>
      </c>
      <c r="G22" s="10">
        <v>760</v>
      </c>
      <c r="H22" s="10"/>
      <c r="I22" s="10">
        <v>760</v>
      </c>
      <c r="J22" s="11">
        <v>38772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>SUM(L22:P22)</f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>SUM(K22:P22)+SUM(R22:W22)</f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38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36</v>
      </c>
      <c r="B23" s="9">
        <v>2853</v>
      </c>
      <c r="C23" s="9" t="s">
        <v>77</v>
      </c>
      <c r="D23" s="9" t="s">
        <v>112</v>
      </c>
      <c r="E23" s="9" t="s">
        <v>127</v>
      </c>
      <c r="F23" s="10">
        <v>1150000</v>
      </c>
      <c r="G23" s="10">
        <v>412350</v>
      </c>
      <c r="H23" s="10"/>
      <c r="I23" s="10">
        <v>368141</v>
      </c>
      <c r="J23" s="11">
        <v>38786</v>
      </c>
      <c r="K23" s="10">
        <v>0</v>
      </c>
      <c r="L23" s="10">
        <v>39474</v>
      </c>
      <c r="M23" s="10">
        <v>0</v>
      </c>
      <c r="N23" s="10">
        <v>0</v>
      </c>
      <c r="O23" s="10">
        <v>0</v>
      </c>
      <c r="P23" s="10">
        <v>581</v>
      </c>
      <c r="Q23" s="10">
        <f>SUM(L23:P23)</f>
        <v>40055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>SUM(K23:P23)+SUM(R23:W23)</f>
        <v>40055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12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34</v>
      </c>
      <c r="B24" s="9">
        <v>2893</v>
      </c>
      <c r="C24" s="9" t="s">
        <v>75</v>
      </c>
      <c r="D24" s="9" t="s">
        <v>110</v>
      </c>
      <c r="E24" s="9" t="s">
        <v>127</v>
      </c>
      <c r="F24" s="10">
        <v>750000</v>
      </c>
      <c r="G24" s="10">
        <v>351320</v>
      </c>
      <c r="H24" s="10"/>
      <c r="I24" s="10">
        <v>336250</v>
      </c>
      <c r="J24" s="11">
        <v>38796</v>
      </c>
      <c r="K24" s="10">
        <v>0</v>
      </c>
      <c r="L24" s="10">
        <v>0</v>
      </c>
      <c r="M24" s="10">
        <v>15787</v>
      </c>
      <c r="N24" s="10">
        <v>0</v>
      </c>
      <c r="O24" s="10">
        <v>0</v>
      </c>
      <c r="P24" s="10">
        <v>0</v>
      </c>
      <c r="Q24" s="10">
        <f>SUM(L24:P24)</f>
        <v>15787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>SUM(K24:P24)+SUM(R24:W24)</f>
        <v>15787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24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23</v>
      </c>
      <c r="B25" s="9">
        <v>2927</v>
      </c>
      <c r="C25" s="9" t="s">
        <v>76</v>
      </c>
      <c r="D25" s="9" t="s">
        <v>100</v>
      </c>
      <c r="E25" s="9" t="s">
        <v>127</v>
      </c>
      <c r="F25" s="10">
        <v>1655700</v>
      </c>
      <c r="G25" s="10"/>
      <c r="H25" s="10"/>
      <c r="I25" s="10">
        <v>44520</v>
      </c>
      <c r="J25" s="11">
        <v>38775</v>
      </c>
      <c r="K25" s="10">
        <v>0</v>
      </c>
      <c r="L25" s="10">
        <v>32667</v>
      </c>
      <c r="M25" s="10">
        <v>0</v>
      </c>
      <c r="N25" s="10">
        <v>0</v>
      </c>
      <c r="O25" s="10">
        <v>0</v>
      </c>
      <c r="P25" s="10">
        <v>0</v>
      </c>
      <c r="Q25" s="10">
        <f>SUM(L25:P25)</f>
        <v>32667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>SUM(K25:P25)+SUM(R25:W25)</f>
        <v>32667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29</v>
      </c>
      <c r="B26" s="9">
        <v>2965</v>
      </c>
      <c r="C26" s="9" t="s">
        <v>78</v>
      </c>
      <c r="D26" s="9" t="s">
        <v>106</v>
      </c>
      <c r="E26" s="9" t="s">
        <v>129</v>
      </c>
      <c r="F26" s="10">
        <v>394000</v>
      </c>
      <c r="G26" s="10">
        <v>53000</v>
      </c>
      <c r="H26" s="10"/>
      <c r="I26" s="10">
        <v>53000</v>
      </c>
      <c r="J26" s="11">
        <v>38782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>SUM(L26:P26)</f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>SUM(K26:P26)+SUM(R26:W26)</f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3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30</v>
      </c>
      <c r="B27" s="9">
        <v>2966</v>
      </c>
      <c r="C27" s="9" t="s">
        <v>76</v>
      </c>
      <c r="D27" s="9" t="s">
        <v>107</v>
      </c>
      <c r="E27" s="9" t="s">
        <v>128</v>
      </c>
      <c r="F27" s="10">
        <v>1280000</v>
      </c>
      <c r="G27" s="10">
        <v>162119</v>
      </c>
      <c r="H27" s="10"/>
      <c r="I27" s="10">
        <v>92176</v>
      </c>
      <c r="J27" s="11">
        <v>38789</v>
      </c>
      <c r="K27" s="10">
        <v>41956</v>
      </c>
      <c r="L27" s="10">
        <v>12</v>
      </c>
      <c r="M27" s="10">
        <v>0</v>
      </c>
      <c r="N27" s="10">
        <v>0</v>
      </c>
      <c r="O27" s="10">
        <v>0</v>
      </c>
      <c r="P27" s="10">
        <v>0</v>
      </c>
      <c r="Q27" s="10">
        <f>SUM(L27:P27)</f>
        <v>12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>SUM(K27:P27)+SUM(R27:W27)</f>
        <v>41968</v>
      </c>
      <c r="Y27" s="10">
        <v>0</v>
      </c>
      <c r="Z27" s="10">
        <v>0</v>
      </c>
      <c r="AA27" s="10">
        <v>0</v>
      </c>
      <c r="AB27" s="10">
        <v>96.93</v>
      </c>
      <c r="AC27" s="10">
        <v>0</v>
      </c>
      <c r="AD27" s="10">
        <v>0</v>
      </c>
      <c r="AE27" s="10">
        <v>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31</v>
      </c>
      <c r="B28" s="9">
        <v>2967</v>
      </c>
      <c r="C28" s="9" t="s">
        <v>76</v>
      </c>
      <c r="D28" s="9" t="s">
        <v>108</v>
      </c>
      <c r="E28" s="9" t="s">
        <v>128</v>
      </c>
      <c r="F28" s="10">
        <v>1200000</v>
      </c>
      <c r="G28" s="10">
        <v>6596481</v>
      </c>
      <c r="H28" s="10"/>
      <c r="I28" s="10">
        <v>6268444</v>
      </c>
      <c r="J28" s="11">
        <v>38791</v>
      </c>
      <c r="K28" s="10">
        <v>195018.14</v>
      </c>
      <c r="L28" s="10">
        <v>0</v>
      </c>
      <c r="M28" s="10">
        <v>7934.47</v>
      </c>
      <c r="N28" s="10">
        <v>6812.65</v>
      </c>
      <c r="O28" s="10">
        <v>948.79</v>
      </c>
      <c r="P28" s="10">
        <v>16860.5</v>
      </c>
      <c r="Q28" s="10">
        <f>SUM(L28:P28)</f>
        <v>32556.41</v>
      </c>
      <c r="R28" s="10">
        <v>0</v>
      </c>
      <c r="S28" s="10">
        <v>0</v>
      </c>
      <c r="T28" s="10">
        <v>10075.76</v>
      </c>
      <c r="U28" s="10">
        <v>0</v>
      </c>
      <c r="V28" s="10">
        <v>29901.79</v>
      </c>
      <c r="W28" s="10">
        <v>0</v>
      </c>
      <c r="X28" s="10">
        <f>SUM(K28:P28)+SUM(R28:W28)</f>
        <v>267552.10000000003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22</v>
      </c>
      <c r="B29" s="9">
        <v>2974</v>
      </c>
      <c r="C29" s="9" t="s">
        <v>79</v>
      </c>
      <c r="D29" s="9" t="s">
        <v>99</v>
      </c>
      <c r="E29" s="9" t="s">
        <v>129</v>
      </c>
      <c r="F29" s="10">
        <v>375000</v>
      </c>
      <c r="G29" s="10">
        <v>364154</v>
      </c>
      <c r="H29" s="10"/>
      <c r="I29" s="10">
        <v>352426</v>
      </c>
      <c r="J29" s="11">
        <v>38765</v>
      </c>
      <c r="K29" s="10">
        <v>0</v>
      </c>
      <c r="L29" s="10">
        <v>0</v>
      </c>
      <c r="M29" s="10">
        <v>0</v>
      </c>
      <c r="N29" s="10">
        <v>17592</v>
      </c>
      <c r="O29" s="10">
        <v>0</v>
      </c>
      <c r="P29" s="10">
        <v>0</v>
      </c>
      <c r="Q29" s="10">
        <f>SUM(L29:P29)</f>
        <v>17592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>SUM(K29:P29)+SUM(R29:W29)</f>
        <v>17592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15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32</v>
      </c>
      <c r="B30" s="9">
        <v>2975</v>
      </c>
      <c r="C30" s="9" t="s">
        <v>75</v>
      </c>
      <c r="D30" s="9" t="s">
        <v>109</v>
      </c>
      <c r="E30" s="9" t="s">
        <v>128</v>
      </c>
      <c r="F30" s="10">
        <v>517000</v>
      </c>
      <c r="G30" s="10">
        <v>79804</v>
      </c>
      <c r="H30" s="10"/>
      <c r="I30" s="10">
        <v>42666</v>
      </c>
      <c r="J30" s="11">
        <v>38777</v>
      </c>
      <c r="K30" s="10">
        <v>16407.19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>SUM(L30:P30)</f>
        <v>0</v>
      </c>
      <c r="R30" s="10">
        <v>10771.82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>SUM(K30:P30)+SUM(R30:W30)</f>
        <v>27179.01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33</v>
      </c>
      <c r="B31" s="9">
        <v>2978</v>
      </c>
      <c r="C31" s="9" t="s">
        <v>79</v>
      </c>
      <c r="D31" s="9" t="s">
        <v>99</v>
      </c>
      <c r="E31" s="9" t="s">
        <v>128</v>
      </c>
      <c r="F31" s="10">
        <v>775000</v>
      </c>
      <c r="G31" s="10">
        <v>6379</v>
      </c>
      <c r="H31" s="10"/>
      <c r="I31" s="10">
        <v>0</v>
      </c>
      <c r="J31" s="11">
        <v>38793</v>
      </c>
      <c r="K31" s="10">
        <v>2917.36</v>
      </c>
      <c r="L31" s="10">
        <v>0</v>
      </c>
      <c r="M31" s="10">
        <v>0</v>
      </c>
      <c r="N31" s="10">
        <v>909.97</v>
      </c>
      <c r="O31" s="10">
        <v>0</v>
      </c>
      <c r="P31" s="10">
        <v>0</v>
      </c>
      <c r="Q31" s="10">
        <f>SUM(L31:P31)</f>
        <v>909.97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>SUM(K31:P31)+SUM(R31:W31)</f>
        <v>3827.33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2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26</v>
      </c>
      <c r="B32" s="9">
        <v>3018</v>
      </c>
      <c r="C32" s="9" t="s">
        <v>79</v>
      </c>
      <c r="D32" s="9" t="s">
        <v>103</v>
      </c>
      <c r="E32" s="9" t="s">
        <v>128</v>
      </c>
      <c r="F32" s="10">
        <v>650000</v>
      </c>
      <c r="G32" s="10">
        <v>1721703</v>
      </c>
      <c r="H32" s="10"/>
      <c r="I32" s="10">
        <v>1507204</v>
      </c>
      <c r="J32" s="11">
        <v>38775</v>
      </c>
      <c r="K32" s="10">
        <v>92254.21</v>
      </c>
      <c r="L32" s="10">
        <v>0</v>
      </c>
      <c r="M32" s="10">
        <v>0</v>
      </c>
      <c r="N32" s="10">
        <v>0</v>
      </c>
      <c r="O32" s="10">
        <v>0</v>
      </c>
      <c r="P32" s="10">
        <v>72890.37</v>
      </c>
      <c r="Q32" s="10">
        <f>SUM(L32:P32)</f>
        <v>72890.37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>SUM(K32:P32)+SUM(R32:W32)</f>
        <v>165144.58000000002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12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27</v>
      </c>
      <c r="B33" s="9">
        <v>3023</v>
      </c>
      <c r="C33" s="9" t="s">
        <v>79</v>
      </c>
      <c r="D33" s="9" t="s">
        <v>104</v>
      </c>
      <c r="E33" s="9" t="s">
        <v>128</v>
      </c>
      <c r="F33" s="10">
        <v>3100000</v>
      </c>
      <c r="G33" s="10">
        <v>112859</v>
      </c>
      <c r="H33" s="10"/>
      <c r="I33" s="10">
        <v>26520</v>
      </c>
      <c r="J33" s="11">
        <v>38783</v>
      </c>
      <c r="K33" s="10">
        <v>63053</v>
      </c>
      <c r="L33" s="10">
        <v>579</v>
      </c>
      <c r="M33" s="10">
        <v>0</v>
      </c>
      <c r="N33" s="10">
        <v>0</v>
      </c>
      <c r="O33" s="10">
        <v>2242</v>
      </c>
      <c r="P33" s="10">
        <v>43</v>
      </c>
      <c r="Q33" s="10">
        <f>SUM(L33:P33)</f>
        <v>2864</v>
      </c>
      <c r="R33" s="10">
        <v>0</v>
      </c>
      <c r="S33" s="10">
        <v>0</v>
      </c>
      <c r="T33" s="10">
        <v>2263</v>
      </c>
      <c r="U33" s="10">
        <v>6133</v>
      </c>
      <c r="V33" s="10">
        <v>3491</v>
      </c>
      <c r="W33" s="10">
        <v>0</v>
      </c>
      <c r="X33" s="10">
        <f>SUM(K33:P33)+SUM(R33:W33)</f>
        <v>77804</v>
      </c>
      <c r="Y33" s="10">
        <v>7238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19</v>
      </c>
      <c r="B34" s="9">
        <v>3025</v>
      </c>
      <c r="C34" s="9" t="s">
        <v>79</v>
      </c>
      <c r="D34" s="9" t="s">
        <v>96</v>
      </c>
      <c r="E34" s="9" t="s">
        <v>127</v>
      </c>
      <c r="F34" s="10">
        <v>6529200</v>
      </c>
      <c r="G34" s="10">
        <v>4930096</v>
      </c>
      <c r="H34" s="10"/>
      <c r="I34" s="10">
        <v>4914023</v>
      </c>
      <c r="J34" s="11">
        <v>38791</v>
      </c>
      <c r="K34" s="10">
        <v>0</v>
      </c>
      <c r="L34" s="10">
        <v>19288</v>
      </c>
      <c r="M34" s="10">
        <v>0</v>
      </c>
      <c r="N34" s="10">
        <v>0</v>
      </c>
      <c r="O34" s="10">
        <v>0</v>
      </c>
      <c r="P34" s="10">
        <v>0</v>
      </c>
      <c r="Q34" s="10">
        <f>SUM(L34:P34)</f>
        <v>19288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>SUM(K34:P34)+SUM(R34:W34)</f>
        <v>19288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64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20</v>
      </c>
      <c r="B35" s="9">
        <v>3036</v>
      </c>
      <c r="C35" s="9" t="s">
        <v>75</v>
      </c>
      <c r="D35" s="9" t="s">
        <v>97</v>
      </c>
      <c r="E35" s="9" t="s">
        <v>129</v>
      </c>
      <c r="F35" s="10">
        <v>4250000</v>
      </c>
      <c r="G35" s="10">
        <v>64307</v>
      </c>
      <c r="H35" s="10"/>
      <c r="I35" s="10">
        <v>62915</v>
      </c>
      <c r="J35" s="11">
        <v>38778</v>
      </c>
      <c r="K35" s="10">
        <v>0</v>
      </c>
      <c r="L35" s="10">
        <v>0</v>
      </c>
      <c r="M35" s="10">
        <v>1253</v>
      </c>
      <c r="N35" s="10">
        <v>0</v>
      </c>
      <c r="O35" s="10">
        <v>0</v>
      </c>
      <c r="P35" s="10">
        <v>0</v>
      </c>
      <c r="Q35" s="10">
        <f>SUM(L35:P35)</f>
        <v>1253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>SUM(K35:P35)+SUM(R35:W35)</f>
        <v>1253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5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21</v>
      </c>
      <c r="B36" s="9">
        <v>3041</v>
      </c>
      <c r="C36" s="9" t="s">
        <v>75</v>
      </c>
      <c r="D36" s="9" t="s">
        <v>98</v>
      </c>
      <c r="E36" s="9" t="s">
        <v>128</v>
      </c>
      <c r="F36" s="10">
        <v>9689000</v>
      </c>
      <c r="G36" s="10">
        <v>1781000</v>
      </c>
      <c r="H36" s="10"/>
      <c r="I36" s="10">
        <v>1336000</v>
      </c>
      <c r="J36" s="11">
        <v>38792</v>
      </c>
      <c r="K36" s="10">
        <v>295652.89</v>
      </c>
      <c r="L36" s="10">
        <v>50448.11</v>
      </c>
      <c r="M36" s="10">
        <v>6289.87</v>
      </c>
      <c r="N36" s="10">
        <v>52401.57</v>
      </c>
      <c r="O36" s="10">
        <v>3515.03</v>
      </c>
      <c r="P36" s="10">
        <v>39601.43</v>
      </c>
      <c r="Q36" s="10">
        <f>SUM(L36:P36)</f>
        <v>152256.01</v>
      </c>
      <c r="R36" s="10">
        <v>0</v>
      </c>
      <c r="S36" s="10">
        <v>0</v>
      </c>
      <c r="T36" s="10">
        <v>141084.72</v>
      </c>
      <c r="U36" s="10">
        <v>0</v>
      </c>
      <c r="V36" s="10">
        <v>0</v>
      </c>
      <c r="W36" s="10">
        <v>0</v>
      </c>
      <c r="X36" s="10">
        <f>SUM(K36:P36)+SUM(R36:W36)</f>
        <v>588993.62</v>
      </c>
      <c r="Y36" s="10">
        <v>0</v>
      </c>
      <c r="Z36" s="10">
        <v>0</v>
      </c>
      <c r="AA36" s="10">
        <v>0</v>
      </c>
      <c r="AB36" s="10">
        <v>0</v>
      </c>
      <c r="AC36" s="10">
        <v>1124.21</v>
      </c>
      <c r="AD36" s="10">
        <v>0</v>
      </c>
      <c r="AE36" s="10">
        <v>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28</v>
      </c>
      <c r="B37" s="9">
        <v>3051</v>
      </c>
      <c r="C37" s="9" t="s">
        <v>78</v>
      </c>
      <c r="D37" s="9" t="s">
        <v>105</v>
      </c>
      <c r="E37" s="9" t="s">
        <v>129</v>
      </c>
      <c r="F37" s="10">
        <v>490000</v>
      </c>
      <c r="G37" s="10">
        <v>72412</v>
      </c>
      <c r="H37" s="10"/>
      <c r="I37" s="10">
        <v>63900</v>
      </c>
      <c r="J37" s="11">
        <v>38771</v>
      </c>
      <c r="K37" s="10">
        <v>0</v>
      </c>
      <c r="L37" s="10">
        <v>0</v>
      </c>
      <c r="M37" s="10">
        <v>9472</v>
      </c>
      <c r="N37" s="10">
        <v>0</v>
      </c>
      <c r="O37" s="10">
        <v>0</v>
      </c>
      <c r="P37" s="10">
        <v>0</v>
      </c>
      <c r="Q37" s="10">
        <f>SUM(L37:P37)</f>
        <v>9472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>SUM(K37:P37)+SUM(R37:W37)</f>
        <v>9472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14</v>
      </c>
      <c r="B38" s="9">
        <v>3062</v>
      </c>
      <c r="C38" s="9" t="s">
        <v>77</v>
      </c>
      <c r="D38" s="9" t="s">
        <v>92</v>
      </c>
      <c r="E38" s="9" t="s">
        <v>128</v>
      </c>
      <c r="F38" s="10">
        <v>3470000</v>
      </c>
      <c r="G38" s="10">
        <v>757247</v>
      </c>
      <c r="H38" s="10"/>
      <c r="I38" s="10">
        <v>138778</v>
      </c>
      <c r="J38" s="11">
        <v>38791</v>
      </c>
      <c r="K38" s="10">
        <v>460683.27</v>
      </c>
      <c r="L38" s="10">
        <v>3075.92</v>
      </c>
      <c r="M38" s="10">
        <v>0</v>
      </c>
      <c r="N38" s="10">
        <v>0</v>
      </c>
      <c r="O38" s="10">
        <v>33751.04</v>
      </c>
      <c r="P38" s="10">
        <v>22547.31</v>
      </c>
      <c r="Q38" s="10">
        <f>SUM(L38:P38)</f>
        <v>59374.270000000004</v>
      </c>
      <c r="R38" s="10">
        <v>0</v>
      </c>
      <c r="S38" s="10">
        <v>0</v>
      </c>
      <c r="T38" s="10">
        <v>116.53</v>
      </c>
      <c r="U38" s="10">
        <v>0</v>
      </c>
      <c r="V38" s="10">
        <v>30832.03</v>
      </c>
      <c r="W38" s="10">
        <v>0</v>
      </c>
      <c r="X38" s="10">
        <f>SUM(K38:P38)+SUM(R38:W38)</f>
        <v>551006.1</v>
      </c>
      <c r="Y38" s="10">
        <v>461636.35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15</v>
      </c>
      <c r="B39" s="9">
        <v>3066</v>
      </c>
      <c r="C39" s="9" t="s">
        <v>75</v>
      </c>
      <c r="D39" s="9" t="s">
        <v>93</v>
      </c>
      <c r="E39" s="9" t="s">
        <v>128</v>
      </c>
      <c r="F39" s="10">
        <v>2813000</v>
      </c>
      <c r="G39" s="10">
        <v>1080000</v>
      </c>
      <c r="H39" s="10"/>
      <c r="I39" s="10">
        <v>667000</v>
      </c>
      <c r="J39" s="11">
        <v>38793</v>
      </c>
      <c r="K39" s="10">
        <v>262064.7</v>
      </c>
      <c r="L39" s="10">
        <v>629.75</v>
      </c>
      <c r="M39" s="10">
        <v>0</v>
      </c>
      <c r="N39" s="10">
        <v>17406.29</v>
      </c>
      <c r="O39" s="10">
        <v>4973.36</v>
      </c>
      <c r="P39" s="10">
        <v>41066.02</v>
      </c>
      <c r="Q39" s="10">
        <f>SUM(L39:P39)</f>
        <v>64075.42</v>
      </c>
      <c r="R39" s="10">
        <v>13674.37</v>
      </c>
      <c r="S39" s="10">
        <v>0</v>
      </c>
      <c r="T39" s="10">
        <v>99360.96</v>
      </c>
      <c r="U39" s="10">
        <v>0</v>
      </c>
      <c r="V39" s="10">
        <v>6401.66</v>
      </c>
      <c r="W39" s="10">
        <v>1913.03</v>
      </c>
      <c r="X39" s="10">
        <f>SUM(K39:P39)+SUM(R39:W39)</f>
        <v>447490.14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6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16</v>
      </c>
      <c r="B40" s="9">
        <v>3067</v>
      </c>
      <c r="C40" s="9" t="s">
        <v>76</v>
      </c>
      <c r="D40" s="9" t="s">
        <v>82</v>
      </c>
      <c r="E40" s="9" t="s">
        <v>127</v>
      </c>
      <c r="F40" s="10">
        <v>873000</v>
      </c>
      <c r="G40" s="10">
        <v>863768</v>
      </c>
      <c r="H40" s="10"/>
      <c r="I40" s="10">
        <v>863800</v>
      </c>
      <c r="J40" s="11">
        <v>38803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>SUM(L40:P40)</f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>SUM(K40:P40)+SUM(R40:W40)</f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15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17</v>
      </c>
      <c r="B41" s="9">
        <v>3068</v>
      </c>
      <c r="C41" s="9" t="s">
        <v>79</v>
      </c>
      <c r="D41" s="9" t="s">
        <v>94</v>
      </c>
      <c r="E41" s="9" t="s">
        <v>128</v>
      </c>
      <c r="F41" s="10">
        <v>3885800</v>
      </c>
      <c r="G41" s="10">
        <v>465000</v>
      </c>
      <c r="H41" s="10"/>
      <c r="I41" s="10">
        <v>9273100</v>
      </c>
      <c r="J41" s="11">
        <v>38831</v>
      </c>
      <c r="K41" s="10">
        <v>235209.08</v>
      </c>
      <c r="L41" s="10">
        <v>0</v>
      </c>
      <c r="M41" s="10">
        <v>0</v>
      </c>
      <c r="N41" s="10">
        <v>6348.39</v>
      </c>
      <c r="O41" s="10">
        <v>0</v>
      </c>
      <c r="P41" s="10">
        <v>33977.2</v>
      </c>
      <c r="Q41" s="10">
        <f>SUM(L41:P41)</f>
        <v>40325.59</v>
      </c>
      <c r="R41" s="10">
        <v>5548.73</v>
      </c>
      <c r="S41" s="10">
        <v>0</v>
      </c>
      <c r="T41" s="10">
        <v>0</v>
      </c>
      <c r="U41" s="10">
        <v>31113.53</v>
      </c>
      <c r="V41" s="10">
        <v>8628.51</v>
      </c>
      <c r="W41" s="10">
        <v>0</v>
      </c>
      <c r="X41" s="10">
        <f>SUM(K41:P41)+SUM(R41:W41)</f>
        <v>320825.44</v>
      </c>
      <c r="Y41" s="10">
        <v>14236.16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18</v>
      </c>
      <c r="B42" s="9">
        <v>3069</v>
      </c>
      <c r="C42" s="9" t="s">
        <v>75</v>
      </c>
      <c r="D42" s="9" t="s">
        <v>95</v>
      </c>
      <c r="E42" s="9" t="s">
        <v>128</v>
      </c>
      <c r="F42" s="10">
        <v>405000</v>
      </c>
      <c r="G42" s="10">
        <v>340173</v>
      </c>
      <c r="H42" s="10"/>
      <c r="I42" s="10">
        <v>319818</v>
      </c>
      <c r="J42" s="11">
        <v>38785</v>
      </c>
      <c r="K42" s="10">
        <v>4467.07</v>
      </c>
      <c r="L42" s="10">
        <v>0</v>
      </c>
      <c r="M42" s="10">
        <v>0</v>
      </c>
      <c r="N42" s="10">
        <v>17839.15</v>
      </c>
      <c r="O42" s="10">
        <v>0</v>
      </c>
      <c r="P42" s="10">
        <v>144.24</v>
      </c>
      <c r="Q42" s="10">
        <f>SUM(L42:P42)</f>
        <v>17983.390000000003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>SUM(K42:P42)+SUM(R42:W42)</f>
        <v>22450.460000000003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3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24</v>
      </c>
      <c r="B43" s="9">
        <v>3070</v>
      </c>
      <c r="C43" s="9" t="s">
        <v>76</v>
      </c>
      <c r="D43" s="9" t="s">
        <v>101</v>
      </c>
      <c r="E43" s="9" t="s">
        <v>129</v>
      </c>
      <c r="F43" s="10">
        <v>420000</v>
      </c>
      <c r="G43" s="10">
        <v>146759</v>
      </c>
      <c r="H43" s="10"/>
      <c r="I43" s="10">
        <v>132805</v>
      </c>
      <c r="J43" s="11">
        <v>38796</v>
      </c>
      <c r="K43" s="10">
        <v>7388.86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>SUM(L43:P43)</f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>SUM(K43:P43)+SUM(R43:W43)</f>
        <v>7388.86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25</v>
      </c>
      <c r="B44" s="9">
        <v>3095</v>
      </c>
      <c r="C44" s="9" t="s">
        <v>75</v>
      </c>
      <c r="D44" s="9" t="s">
        <v>102</v>
      </c>
      <c r="E44" s="9" t="s">
        <v>128</v>
      </c>
      <c r="F44" s="10">
        <v>1480000</v>
      </c>
      <c r="G44" s="10">
        <v>908290</v>
      </c>
      <c r="H44" s="10"/>
      <c r="I44" s="10">
        <v>881102</v>
      </c>
      <c r="J44" s="11">
        <v>38772</v>
      </c>
      <c r="K44" s="10">
        <v>16313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>SUM(L44:P44)</f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>SUM(K44:P44)+SUM(R44:W44)</f>
        <v>16313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8</v>
      </c>
      <c r="B45" s="9">
        <v>3097</v>
      </c>
      <c r="C45" s="9" t="s">
        <v>76</v>
      </c>
      <c r="D45" s="9" t="s">
        <v>88</v>
      </c>
      <c r="E45" s="9" t="s">
        <v>128</v>
      </c>
      <c r="F45" s="10">
        <v>3000000</v>
      </c>
      <c r="G45" s="10">
        <v>597291</v>
      </c>
      <c r="H45" s="10"/>
      <c r="I45" s="10">
        <v>5600000</v>
      </c>
      <c r="J45" s="11">
        <v>38796</v>
      </c>
      <c r="K45" s="10">
        <v>202715.74</v>
      </c>
      <c r="L45" s="10">
        <v>5759.83</v>
      </c>
      <c r="M45" s="10">
        <v>0</v>
      </c>
      <c r="N45" s="10">
        <v>10633.51</v>
      </c>
      <c r="O45" s="10">
        <v>0</v>
      </c>
      <c r="P45" s="10">
        <v>8466.52</v>
      </c>
      <c r="Q45" s="10">
        <f>SUM(L45:P45)</f>
        <v>24859.86</v>
      </c>
      <c r="R45" s="10">
        <v>8620.57</v>
      </c>
      <c r="S45" s="10">
        <v>0</v>
      </c>
      <c r="T45" s="10">
        <v>918.39</v>
      </c>
      <c r="U45" s="10">
        <v>0</v>
      </c>
      <c r="V45" s="10">
        <v>6504.92</v>
      </c>
      <c r="W45" s="10">
        <v>0</v>
      </c>
      <c r="X45" s="10">
        <f>SUM(K45:P45)+SUM(R45:W45)</f>
        <v>243619.47999999998</v>
      </c>
      <c r="Y45" s="10">
        <v>0</v>
      </c>
      <c r="Z45" s="10">
        <v>0</v>
      </c>
      <c r="AA45" s="10">
        <v>0</v>
      </c>
      <c r="AB45" s="10">
        <v>55370.37</v>
      </c>
      <c r="AC45" s="10">
        <v>0</v>
      </c>
      <c r="AD45" s="10">
        <v>0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9</v>
      </c>
      <c r="B46" s="9">
        <v>3100</v>
      </c>
      <c r="C46" s="9" t="s">
        <v>78</v>
      </c>
      <c r="D46" s="9" t="s">
        <v>89</v>
      </c>
      <c r="E46" s="9" t="s">
        <v>129</v>
      </c>
      <c r="F46" s="10">
        <v>250000</v>
      </c>
      <c r="G46" s="10">
        <v>124531</v>
      </c>
      <c r="H46" s="10"/>
      <c r="I46" s="10">
        <v>116628</v>
      </c>
      <c r="J46" s="11">
        <v>38792</v>
      </c>
      <c r="K46" s="10">
        <v>7113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>SUM(L46:P46)</f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>SUM(K46:P46)+SUM(R46:W46)</f>
        <v>7113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9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10</v>
      </c>
      <c r="B47" s="9">
        <v>3114</v>
      </c>
      <c r="C47" s="9" t="s">
        <v>78</v>
      </c>
      <c r="D47" s="9" t="s">
        <v>87</v>
      </c>
      <c r="E47" s="9" t="s">
        <v>127</v>
      </c>
      <c r="F47" s="10">
        <v>2800000</v>
      </c>
      <c r="G47" s="10">
        <v>1961995</v>
      </c>
      <c r="H47" s="10"/>
      <c r="I47" s="10">
        <v>1927608</v>
      </c>
      <c r="J47" s="11">
        <v>38777</v>
      </c>
      <c r="K47" s="10">
        <v>0</v>
      </c>
      <c r="L47" s="10">
        <v>13175</v>
      </c>
      <c r="M47" s="10">
        <v>8940</v>
      </c>
      <c r="N47" s="10">
        <v>0</v>
      </c>
      <c r="O47" s="10">
        <v>0</v>
      </c>
      <c r="P47" s="10">
        <v>506</v>
      </c>
      <c r="Q47" s="10">
        <f>SUM(L47:P47)</f>
        <v>22621</v>
      </c>
      <c r="R47" s="10">
        <v>0</v>
      </c>
      <c r="S47" s="10">
        <v>0</v>
      </c>
      <c r="T47" s="10">
        <v>945</v>
      </c>
      <c r="U47" s="10">
        <v>0</v>
      </c>
      <c r="V47" s="10">
        <v>0</v>
      </c>
      <c r="W47" s="10">
        <v>604</v>
      </c>
      <c r="X47" s="10">
        <f>SUM(K47:P47)+SUM(R47:W47)</f>
        <v>24170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29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62</v>
      </c>
      <c r="B48" s="9">
        <v>3118</v>
      </c>
      <c r="C48" s="9" t="s">
        <v>79</v>
      </c>
      <c r="D48" s="9" t="s">
        <v>99</v>
      </c>
      <c r="E48" s="9" t="s">
        <v>129</v>
      </c>
      <c r="F48" s="10"/>
      <c r="G48" s="10">
        <v>94726</v>
      </c>
      <c r="H48" s="10"/>
      <c r="I48" s="10">
        <v>39000</v>
      </c>
      <c r="J48" s="11">
        <v>38786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20668</v>
      </c>
      <c r="Q48" s="10">
        <f>SUM(L48:P48)</f>
        <v>20668</v>
      </c>
      <c r="R48" s="10">
        <v>28769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>SUM(K48:P48)+SUM(R48:W48)</f>
        <v>49437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11</v>
      </c>
      <c r="B49" s="9">
        <v>3122</v>
      </c>
      <c r="C49" s="9" t="s">
        <v>79</v>
      </c>
      <c r="D49" s="9" t="s">
        <v>90</v>
      </c>
      <c r="E49" s="9" t="s">
        <v>129</v>
      </c>
      <c r="F49" s="10">
        <v>83400</v>
      </c>
      <c r="G49" s="10">
        <v>60000</v>
      </c>
      <c r="H49" s="10"/>
      <c r="I49" s="10">
        <v>60000</v>
      </c>
      <c r="J49" s="1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>SUM(L49:P49)</f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>SUM(K49:P49)+SUM(R49:W49)</f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12</v>
      </c>
      <c r="B50" s="9">
        <v>3134</v>
      </c>
      <c r="C50" s="9" t="s">
        <v>75</v>
      </c>
      <c r="D50" s="9" t="s">
        <v>81</v>
      </c>
      <c r="E50" s="9" t="s">
        <v>128</v>
      </c>
      <c r="F50" s="10">
        <v>7546000</v>
      </c>
      <c r="G50" s="10">
        <v>5210000</v>
      </c>
      <c r="H50" s="10"/>
      <c r="I50" s="10">
        <v>4800000</v>
      </c>
      <c r="J50" s="11">
        <v>38803</v>
      </c>
      <c r="K50" s="10">
        <v>219933.45</v>
      </c>
      <c r="L50" s="10">
        <v>0</v>
      </c>
      <c r="M50" s="10">
        <v>52268.43</v>
      </c>
      <c r="N50" s="10">
        <v>19913.1</v>
      </c>
      <c r="O50" s="10">
        <v>16682.03</v>
      </c>
      <c r="P50" s="10">
        <v>154072.15</v>
      </c>
      <c r="Q50" s="10">
        <f>SUM(L50:P50)</f>
        <v>242935.71</v>
      </c>
      <c r="R50" s="10">
        <v>0</v>
      </c>
      <c r="S50" s="10">
        <v>0</v>
      </c>
      <c r="T50" s="10">
        <v>67590.58</v>
      </c>
      <c r="U50" s="10">
        <v>45632.58</v>
      </c>
      <c r="V50" s="10">
        <v>6962.81</v>
      </c>
      <c r="W50" s="10">
        <v>0</v>
      </c>
      <c r="X50" s="10">
        <f>SUM(K50:P50)+SUM(R50:W50)</f>
        <v>583055.13</v>
      </c>
      <c r="Y50" s="10">
        <v>0</v>
      </c>
      <c r="Z50" s="10">
        <v>0</v>
      </c>
      <c r="AA50" s="10">
        <v>0</v>
      </c>
      <c r="AB50" s="10">
        <v>0</v>
      </c>
      <c r="AC50" s="10">
        <v>113.91</v>
      </c>
      <c r="AD50" s="10">
        <v>0</v>
      </c>
      <c r="AE50" s="10">
        <v>11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7</v>
      </c>
      <c r="B51" s="9">
        <v>3141</v>
      </c>
      <c r="C51" s="9" t="s">
        <v>78</v>
      </c>
      <c r="D51" s="9" t="s">
        <v>87</v>
      </c>
      <c r="E51" s="9" t="s">
        <v>128</v>
      </c>
      <c r="F51" s="10">
        <v>825000</v>
      </c>
      <c r="G51" s="10">
        <v>466892</v>
      </c>
      <c r="H51" s="10"/>
      <c r="I51" s="10">
        <v>423225</v>
      </c>
      <c r="J51" s="11">
        <v>38789</v>
      </c>
      <c r="K51" s="10">
        <v>25561.85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>SUM(L51:P51)</f>
        <v>0</v>
      </c>
      <c r="R51" s="10">
        <v>10778.32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>SUM(K51:P51)+SUM(R51:W51)</f>
        <v>36340.17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13</v>
      </c>
      <c r="B52" s="9">
        <v>3150</v>
      </c>
      <c r="C52" s="9" t="s">
        <v>76</v>
      </c>
      <c r="D52" s="9" t="s">
        <v>91</v>
      </c>
      <c r="E52" s="9" t="s">
        <v>128</v>
      </c>
      <c r="F52" s="10">
        <v>700000</v>
      </c>
      <c r="G52" s="10">
        <v>329113</v>
      </c>
      <c r="H52" s="10"/>
      <c r="I52" s="10">
        <v>304404</v>
      </c>
      <c r="J52" s="11">
        <v>38783</v>
      </c>
      <c r="K52" s="10">
        <v>14825.12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>SUM(L52:P52)</f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>SUM(K52:P52)+SUM(R52:W52)</f>
        <v>14825.12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32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5</v>
      </c>
      <c r="B53" s="9">
        <v>3175</v>
      </c>
      <c r="C53" s="9" t="s">
        <v>75</v>
      </c>
      <c r="D53" s="9" t="s">
        <v>85</v>
      </c>
      <c r="E53" s="9" t="s">
        <v>128</v>
      </c>
      <c r="F53" s="10">
        <v>4400000</v>
      </c>
      <c r="G53" s="10">
        <v>3378733</v>
      </c>
      <c r="H53" s="10"/>
      <c r="I53" s="10">
        <v>2776586</v>
      </c>
      <c r="J53" s="11">
        <v>38785</v>
      </c>
      <c r="K53" s="10">
        <v>348456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>SUM(L53:P53)</f>
        <v>0</v>
      </c>
      <c r="R53" s="10">
        <v>10545</v>
      </c>
      <c r="S53" s="10">
        <v>0</v>
      </c>
      <c r="T53" s="10">
        <v>5718</v>
      </c>
      <c r="U53" s="10">
        <v>0</v>
      </c>
      <c r="V53" s="10">
        <v>0</v>
      </c>
      <c r="W53" s="10">
        <v>0</v>
      </c>
      <c r="X53" s="10">
        <f>SUM(K53:P53)+SUM(R53:W53)</f>
        <v>364719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50</v>
      </c>
      <c r="B54" s="9">
        <v>3212</v>
      </c>
      <c r="C54" s="9" t="s">
        <v>78</v>
      </c>
      <c r="D54" s="9" t="s">
        <v>116</v>
      </c>
      <c r="E54" s="9" t="s">
        <v>128</v>
      </c>
      <c r="F54" s="10"/>
      <c r="G54" s="10">
        <v>270561</v>
      </c>
      <c r="H54" s="10"/>
      <c r="I54" s="10">
        <v>200000</v>
      </c>
      <c r="J54" s="11">
        <v>38785</v>
      </c>
      <c r="K54" s="10">
        <v>135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>SUM(L54:P54)</f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>SUM(K54:P54)+SUM(R54:W54)</f>
        <v>135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63</v>
      </c>
      <c r="B55" s="9">
        <v>3230</v>
      </c>
      <c r="C55" s="9" t="s">
        <v>79</v>
      </c>
      <c r="D55" s="9" t="s">
        <v>121</v>
      </c>
      <c r="E55" s="9" t="s">
        <v>128</v>
      </c>
      <c r="F55" s="10">
        <v>3885800</v>
      </c>
      <c r="G55" s="10">
        <v>7319808</v>
      </c>
      <c r="H55" s="10"/>
      <c r="I55" s="10">
        <v>6745430</v>
      </c>
      <c r="J55" s="11">
        <v>38791</v>
      </c>
      <c r="K55" s="10">
        <v>311713</v>
      </c>
      <c r="L55" s="10">
        <v>0</v>
      </c>
      <c r="M55" s="10">
        <v>0</v>
      </c>
      <c r="N55" s="10">
        <v>2542</v>
      </c>
      <c r="O55" s="10">
        <v>0</v>
      </c>
      <c r="P55" s="10">
        <v>62498</v>
      </c>
      <c r="Q55" s="10">
        <f>SUM(L55:P55)</f>
        <v>65040</v>
      </c>
      <c r="R55" s="10">
        <v>3683</v>
      </c>
      <c r="S55" s="10">
        <v>0</v>
      </c>
      <c r="T55" s="10">
        <v>3096</v>
      </c>
      <c r="U55" s="10">
        <v>0</v>
      </c>
      <c r="V55" s="10">
        <v>0</v>
      </c>
      <c r="W55" s="10">
        <v>0</v>
      </c>
      <c r="X55" s="10">
        <f>SUM(K55:P55)+SUM(R55:W55)</f>
        <v>383532</v>
      </c>
      <c r="Y55" s="10">
        <v>114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13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6</v>
      </c>
      <c r="B56" s="9">
        <v>3232</v>
      </c>
      <c r="C56" s="9" t="s">
        <v>77</v>
      </c>
      <c r="D56" s="9" t="s">
        <v>86</v>
      </c>
      <c r="E56" s="9" t="s">
        <v>127</v>
      </c>
      <c r="F56" s="10"/>
      <c r="G56" s="10">
        <v>36256</v>
      </c>
      <c r="H56" s="10"/>
      <c r="I56" s="10">
        <v>2574869</v>
      </c>
      <c r="J56" s="11">
        <v>38782</v>
      </c>
      <c r="K56" s="10">
        <v>0</v>
      </c>
      <c r="L56" s="10">
        <v>10449</v>
      </c>
      <c r="M56" s="10">
        <v>0</v>
      </c>
      <c r="N56" s="10">
        <v>0</v>
      </c>
      <c r="O56" s="10">
        <v>0</v>
      </c>
      <c r="P56" s="10">
        <v>0</v>
      </c>
      <c r="Q56" s="10">
        <f>SUM(L56:P56)</f>
        <v>10449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>SUM(K56:P56)+SUM(R56:W56)</f>
        <v>10449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66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52</v>
      </c>
      <c r="B57" s="9">
        <v>3233</v>
      </c>
      <c r="C57" s="9" t="s">
        <v>78</v>
      </c>
      <c r="D57" s="9" t="s">
        <v>118</v>
      </c>
      <c r="E57" s="9" t="s">
        <v>129</v>
      </c>
      <c r="F57" s="10">
        <v>255000</v>
      </c>
      <c r="G57" s="10">
        <v>118894</v>
      </c>
      <c r="H57" s="10"/>
      <c r="I57" s="10">
        <v>118894</v>
      </c>
      <c r="J57" s="11">
        <v>38765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>SUM(L57:P57)</f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>SUM(K57:P57)+SUM(R57:W57)</f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10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64</v>
      </c>
      <c r="B58" s="9">
        <v>3244</v>
      </c>
      <c r="C58" s="9" t="s">
        <v>77</v>
      </c>
      <c r="D58" s="9" t="s">
        <v>122</v>
      </c>
      <c r="E58" s="9" t="s">
        <v>128</v>
      </c>
      <c r="F58" s="10">
        <v>5197000</v>
      </c>
      <c r="G58" s="10">
        <v>765278</v>
      </c>
      <c r="H58" s="10"/>
      <c r="I58" s="10">
        <v>8576769</v>
      </c>
      <c r="J58" s="11">
        <v>38796</v>
      </c>
      <c r="K58" s="10">
        <v>259542</v>
      </c>
      <c r="L58" s="10">
        <v>0</v>
      </c>
      <c r="M58" s="10">
        <v>0</v>
      </c>
      <c r="N58" s="10">
        <v>0</v>
      </c>
      <c r="O58" s="10">
        <v>0</v>
      </c>
      <c r="P58" s="10">
        <v>35156</v>
      </c>
      <c r="Q58" s="10">
        <f>SUM(L58:P58)</f>
        <v>35156</v>
      </c>
      <c r="R58" s="10">
        <v>3604</v>
      </c>
      <c r="S58" s="10">
        <v>0</v>
      </c>
      <c r="T58" s="10">
        <v>14751</v>
      </c>
      <c r="U58" s="10">
        <v>20816</v>
      </c>
      <c r="V58" s="10">
        <v>4101</v>
      </c>
      <c r="W58" s="10">
        <v>0</v>
      </c>
      <c r="X58" s="10">
        <f>SUM(K58:P58)+SUM(R58:W58)</f>
        <v>337970</v>
      </c>
      <c r="Y58" s="10">
        <v>51104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70</v>
      </c>
      <c r="B59" s="9">
        <v>3251</v>
      </c>
      <c r="C59" s="9" t="s">
        <v>75</v>
      </c>
      <c r="D59" s="9" t="s">
        <v>97</v>
      </c>
      <c r="E59" s="9" t="s">
        <v>127</v>
      </c>
      <c r="F59" s="10">
        <v>2750000</v>
      </c>
      <c r="G59" s="10">
        <v>1930129</v>
      </c>
      <c r="H59" s="10"/>
      <c r="I59" s="10">
        <v>1788864</v>
      </c>
      <c r="J59" s="11">
        <v>38769</v>
      </c>
      <c r="K59" s="10">
        <v>0</v>
      </c>
      <c r="L59" s="10">
        <v>21753</v>
      </c>
      <c r="M59" s="10">
        <v>46525.5</v>
      </c>
      <c r="N59" s="10">
        <v>0</v>
      </c>
      <c r="O59" s="10">
        <v>0</v>
      </c>
      <c r="P59" s="10">
        <v>6296.58</v>
      </c>
      <c r="Q59" s="10">
        <f>SUM(L59:P59)</f>
        <v>74575.08</v>
      </c>
      <c r="R59" s="10">
        <v>0</v>
      </c>
      <c r="S59" s="10">
        <v>0</v>
      </c>
      <c r="T59" s="10">
        <v>31780.8</v>
      </c>
      <c r="U59" s="10">
        <v>0</v>
      </c>
      <c r="V59" s="10">
        <v>0</v>
      </c>
      <c r="W59" s="10">
        <v>0</v>
      </c>
      <c r="X59" s="10">
        <f>SUM(K59:P59)+SUM(R59:W59)</f>
        <v>106355.88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18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3</v>
      </c>
      <c r="B60" s="9">
        <v>3253</v>
      </c>
      <c r="C60" s="9" t="s">
        <v>76</v>
      </c>
      <c r="D60" s="9" t="s">
        <v>83</v>
      </c>
      <c r="E60" s="9" t="s">
        <v>128</v>
      </c>
      <c r="F60" s="10">
        <v>1672200</v>
      </c>
      <c r="G60" s="10">
        <v>781111</v>
      </c>
      <c r="H60" s="10"/>
      <c r="I60" s="10">
        <v>697671</v>
      </c>
      <c r="J60" s="11">
        <v>38782</v>
      </c>
      <c r="K60" s="10">
        <v>40967.1</v>
      </c>
      <c r="L60" s="10">
        <v>12052.05</v>
      </c>
      <c r="M60" s="10">
        <v>0</v>
      </c>
      <c r="N60" s="10">
        <v>0</v>
      </c>
      <c r="O60" s="10">
        <v>0</v>
      </c>
      <c r="P60" s="10">
        <v>0</v>
      </c>
      <c r="Q60" s="10">
        <f>SUM(L60:P60)</f>
        <v>12052.05</v>
      </c>
      <c r="R60" s="10">
        <v>0</v>
      </c>
      <c r="S60" s="10">
        <v>0</v>
      </c>
      <c r="T60" s="10">
        <v>0</v>
      </c>
      <c r="U60" s="10">
        <v>0</v>
      </c>
      <c r="V60" s="10">
        <v>17663.14</v>
      </c>
      <c r="W60" s="10">
        <v>0</v>
      </c>
      <c r="X60" s="10">
        <f>SUM(K60:P60)+SUM(R60:W60)</f>
        <v>70682.29</v>
      </c>
      <c r="Y60" s="10">
        <v>0</v>
      </c>
      <c r="Z60" s="10">
        <v>0</v>
      </c>
      <c r="AA60" s="10">
        <v>0</v>
      </c>
      <c r="AB60" s="10">
        <v>2903.34</v>
      </c>
      <c r="AC60" s="10">
        <v>0</v>
      </c>
      <c r="AD60" s="10">
        <v>0</v>
      </c>
      <c r="AE60" s="10">
        <v>12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51</v>
      </c>
      <c r="B61" s="9">
        <v>3268</v>
      </c>
      <c r="C61" s="9" t="s">
        <v>76</v>
      </c>
      <c r="D61" s="9" t="s">
        <v>117</v>
      </c>
      <c r="E61" s="9" t="s">
        <v>129</v>
      </c>
      <c r="F61" s="10">
        <v>283448</v>
      </c>
      <c r="G61" s="10">
        <v>108493</v>
      </c>
      <c r="H61" s="10"/>
      <c r="I61" s="10">
        <v>91368</v>
      </c>
      <c r="J61" s="11">
        <v>38775</v>
      </c>
      <c r="K61" s="10">
        <v>10275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>SUM(L61:P61)</f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>SUM(K61:P61)+SUM(R61:W61)</f>
        <v>10275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10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67</v>
      </c>
      <c r="B62" s="9">
        <v>3275</v>
      </c>
      <c r="C62" s="9" t="s">
        <v>75</v>
      </c>
      <c r="D62" s="9" t="s">
        <v>85</v>
      </c>
      <c r="E62" s="9" t="s">
        <v>127</v>
      </c>
      <c r="F62" s="10">
        <v>3062000</v>
      </c>
      <c r="G62" s="10">
        <v>10317200</v>
      </c>
      <c r="H62" s="10"/>
      <c r="I62" s="10">
        <v>10317200</v>
      </c>
      <c r="J62" s="11">
        <v>38791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>SUM(L62:P62)</f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>SUM(K62:P62)+SUM(R62:W62)</f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15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4</v>
      </c>
      <c r="B63" s="9">
        <v>3290</v>
      </c>
      <c r="C63" s="9" t="s">
        <v>77</v>
      </c>
      <c r="D63" s="9" t="s">
        <v>84</v>
      </c>
      <c r="E63" s="9" t="s">
        <v>128</v>
      </c>
      <c r="F63" s="10">
        <v>3550360</v>
      </c>
      <c r="G63" s="10">
        <v>6685365</v>
      </c>
      <c r="H63" s="10"/>
      <c r="I63" s="10">
        <v>5988495</v>
      </c>
      <c r="J63" s="11">
        <v>38768</v>
      </c>
      <c r="K63" s="10">
        <v>426079.44</v>
      </c>
      <c r="L63" s="10">
        <v>0</v>
      </c>
      <c r="M63" s="10">
        <v>0</v>
      </c>
      <c r="N63" s="10">
        <v>0</v>
      </c>
      <c r="O63" s="10">
        <v>0</v>
      </c>
      <c r="P63" s="10">
        <v>96965.13</v>
      </c>
      <c r="Q63" s="10">
        <f>SUM(L63:P63)</f>
        <v>96965.13</v>
      </c>
      <c r="R63" s="10">
        <v>128034.68</v>
      </c>
      <c r="S63" s="10">
        <v>0</v>
      </c>
      <c r="T63" s="10">
        <v>56491.76</v>
      </c>
      <c r="U63" s="10">
        <v>55112.42</v>
      </c>
      <c r="V63" s="10">
        <v>109803.13</v>
      </c>
      <c r="W63" s="10">
        <v>0</v>
      </c>
      <c r="X63" s="10">
        <f>SUM(K63:P63)+SUM(R63:W63)</f>
        <v>872486.56</v>
      </c>
      <c r="Y63" s="10">
        <v>0</v>
      </c>
      <c r="Z63" s="10">
        <v>0</v>
      </c>
      <c r="AA63" s="10">
        <v>0</v>
      </c>
      <c r="AB63" s="10">
        <v>382</v>
      </c>
      <c r="AC63" s="10">
        <v>0</v>
      </c>
      <c r="AD63" s="10">
        <v>0</v>
      </c>
      <c r="AE63" s="10">
        <v>7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49</v>
      </c>
      <c r="B64" s="9">
        <v>3318</v>
      </c>
      <c r="C64" s="9" t="s">
        <v>79</v>
      </c>
      <c r="D64" s="9" t="s">
        <v>103</v>
      </c>
      <c r="E64" s="9" t="s">
        <v>128</v>
      </c>
      <c r="F64" s="10">
        <v>4284000</v>
      </c>
      <c r="G64" s="10">
        <v>2096060</v>
      </c>
      <c r="H64" s="10"/>
      <c r="I64" s="10">
        <v>2012091</v>
      </c>
      <c r="J64" s="11">
        <v>38791</v>
      </c>
      <c r="K64" s="10">
        <v>0</v>
      </c>
      <c r="L64" s="10">
        <v>12370</v>
      </c>
      <c r="M64" s="10">
        <v>0</v>
      </c>
      <c r="N64" s="10">
        <v>21715</v>
      </c>
      <c r="O64" s="10">
        <v>0</v>
      </c>
      <c r="P64" s="10">
        <v>77708</v>
      </c>
      <c r="Q64" s="10">
        <f>SUM(L64:P64)</f>
        <v>111793</v>
      </c>
      <c r="R64" s="10">
        <v>0</v>
      </c>
      <c r="S64" s="10">
        <v>0</v>
      </c>
      <c r="T64" s="10">
        <v>0</v>
      </c>
      <c r="U64" s="10">
        <v>37117</v>
      </c>
      <c r="V64" s="10">
        <v>21740</v>
      </c>
      <c r="W64" s="10">
        <v>0</v>
      </c>
      <c r="X64" s="10">
        <f>SUM(K64:P64)+SUM(R64:W64)</f>
        <v>170650</v>
      </c>
      <c r="Y64" s="10">
        <v>2</v>
      </c>
      <c r="Z64" s="10">
        <v>0</v>
      </c>
      <c r="AA64" s="10">
        <v>37</v>
      </c>
      <c r="AB64" s="10">
        <v>0</v>
      </c>
      <c r="AC64" s="10">
        <v>0</v>
      </c>
      <c r="AD64" s="10">
        <v>0</v>
      </c>
      <c r="AE64" s="10">
        <v>12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2</v>
      </c>
      <c r="B65" s="9">
        <v>3338</v>
      </c>
      <c r="C65" s="9" t="s">
        <v>76</v>
      </c>
      <c r="D65" s="9" t="s">
        <v>82</v>
      </c>
      <c r="E65" s="9" t="s">
        <v>128</v>
      </c>
      <c r="F65" s="10">
        <v>2508000</v>
      </c>
      <c r="G65" s="10">
        <v>1489400</v>
      </c>
      <c r="H65" s="10"/>
      <c r="I65" s="10">
        <v>1320005</v>
      </c>
      <c r="J65" s="11">
        <v>38791</v>
      </c>
      <c r="K65" s="10">
        <v>58324</v>
      </c>
      <c r="L65" s="10">
        <v>17300</v>
      </c>
      <c r="M65" s="10">
        <v>3641</v>
      </c>
      <c r="N65" s="10">
        <v>0</v>
      </c>
      <c r="O65" s="10">
        <v>0</v>
      </c>
      <c r="P65" s="10">
        <v>13227</v>
      </c>
      <c r="Q65" s="10">
        <f>SUM(L65:P65)</f>
        <v>34168</v>
      </c>
      <c r="R65" s="10">
        <v>0</v>
      </c>
      <c r="S65" s="10">
        <v>0</v>
      </c>
      <c r="T65" s="10">
        <v>36395</v>
      </c>
      <c r="U65" s="10">
        <v>0</v>
      </c>
      <c r="V65" s="10">
        <v>0</v>
      </c>
      <c r="W65" s="10">
        <v>0</v>
      </c>
      <c r="X65" s="10">
        <f>SUM(K65:P65)+SUM(R65:W65)</f>
        <v>128887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71</v>
      </c>
      <c r="B66" s="9">
        <v>3350</v>
      </c>
      <c r="C66" s="9" t="s">
        <v>76</v>
      </c>
      <c r="D66" s="9" t="s">
        <v>82</v>
      </c>
      <c r="E66" s="9" t="s">
        <v>129</v>
      </c>
      <c r="F66" s="10">
        <v>368900</v>
      </c>
      <c r="G66" s="10">
        <v>285680</v>
      </c>
      <c r="H66" s="10"/>
      <c r="I66" s="10">
        <v>285680</v>
      </c>
      <c r="J66" s="11">
        <v>38789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>SUM(L66:P66)</f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>SUM(K66:P66)+SUM(R66:W66)</f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54</v>
      </c>
      <c r="B67" s="9">
        <v>3360</v>
      </c>
      <c r="C67" s="9" t="s">
        <v>77</v>
      </c>
      <c r="D67" s="9" t="s">
        <v>84</v>
      </c>
      <c r="E67" s="9" t="s">
        <v>128</v>
      </c>
      <c r="F67" s="10">
        <v>9352900</v>
      </c>
      <c r="G67" s="10">
        <v>11345133</v>
      </c>
      <c r="H67" s="10"/>
      <c r="I67" s="10">
        <v>10053649</v>
      </c>
      <c r="J67" s="11">
        <v>38791</v>
      </c>
      <c r="K67" s="10">
        <v>792298.24</v>
      </c>
      <c r="L67" s="10">
        <v>0</v>
      </c>
      <c r="M67" s="10">
        <v>0</v>
      </c>
      <c r="N67" s="10">
        <v>18900.12</v>
      </c>
      <c r="O67" s="10">
        <v>14817.2</v>
      </c>
      <c r="P67" s="10">
        <v>115839.93</v>
      </c>
      <c r="Q67" s="10">
        <f>SUM(L67:P67)</f>
        <v>149557.25</v>
      </c>
      <c r="R67" s="10">
        <v>9253.24</v>
      </c>
      <c r="S67" s="10">
        <v>0</v>
      </c>
      <c r="T67" s="10">
        <v>126487.38</v>
      </c>
      <c r="U67" s="10">
        <v>0</v>
      </c>
      <c r="V67" s="10">
        <v>123323.98</v>
      </c>
      <c r="W67" s="10">
        <v>0</v>
      </c>
      <c r="X67" s="10">
        <f>SUM(K67:P67)+SUM(R67:W67)</f>
        <v>1200920.0899999999</v>
      </c>
      <c r="Y67" s="10">
        <v>6.46</v>
      </c>
      <c r="Z67" s="10">
        <v>0</v>
      </c>
      <c r="AA67" s="10">
        <v>0</v>
      </c>
      <c r="AB67" s="10">
        <v>0</v>
      </c>
      <c r="AC67" s="10">
        <v>64.92</v>
      </c>
      <c r="AD67" s="10">
        <v>2.78</v>
      </c>
      <c r="AE67" s="10">
        <v>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53</v>
      </c>
      <c r="B68" s="9">
        <v>3412</v>
      </c>
      <c r="C68" s="9" t="s">
        <v>75</v>
      </c>
      <c r="D68" s="9" t="s">
        <v>119</v>
      </c>
      <c r="E68" s="9" t="s">
        <v>127</v>
      </c>
      <c r="F68" s="10">
        <v>1339000</v>
      </c>
      <c r="G68" s="10">
        <v>2330000</v>
      </c>
      <c r="H68" s="10"/>
      <c r="I68" s="10">
        <v>2133300</v>
      </c>
      <c r="J68" s="11">
        <v>38775</v>
      </c>
      <c r="K68" s="10">
        <v>0</v>
      </c>
      <c r="L68" s="10">
        <v>0</v>
      </c>
      <c r="M68" s="10">
        <v>0</v>
      </c>
      <c r="N68" s="10">
        <v>265497</v>
      </c>
      <c r="O68" s="10">
        <v>0</v>
      </c>
      <c r="P68" s="10">
        <v>0</v>
      </c>
      <c r="Q68" s="10">
        <f>SUM(L68:P68)</f>
        <v>265497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>SUM(K68:P68)+SUM(R68:W68)</f>
        <v>265497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65</v>
      </c>
      <c r="B69" s="9">
        <v>3455</v>
      </c>
      <c r="C69" s="9" t="s">
        <v>78</v>
      </c>
      <c r="D69" s="9" t="s">
        <v>123</v>
      </c>
      <c r="E69" s="9" t="s">
        <v>128</v>
      </c>
      <c r="F69" s="10">
        <v>3000000</v>
      </c>
      <c r="G69" s="10">
        <v>6374553</v>
      </c>
      <c r="H69" s="10"/>
      <c r="I69" s="10">
        <v>6074642</v>
      </c>
      <c r="J69" s="11">
        <v>38791</v>
      </c>
      <c r="K69" s="10">
        <v>210083</v>
      </c>
      <c r="L69" s="10">
        <v>540</v>
      </c>
      <c r="M69" s="10">
        <v>0</v>
      </c>
      <c r="N69" s="10">
        <v>0</v>
      </c>
      <c r="O69" s="10">
        <v>0</v>
      </c>
      <c r="P69" s="10">
        <v>23418</v>
      </c>
      <c r="Q69" s="10">
        <f>SUM(L69:P69)</f>
        <v>23958</v>
      </c>
      <c r="R69" s="10">
        <v>4850</v>
      </c>
      <c r="S69" s="10">
        <v>0</v>
      </c>
      <c r="T69" s="10">
        <v>13565</v>
      </c>
      <c r="U69" s="10">
        <v>0</v>
      </c>
      <c r="V69" s="10">
        <v>4294</v>
      </c>
      <c r="W69" s="10">
        <v>747</v>
      </c>
      <c r="X69" s="10">
        <f>SUM(K69:P69)+SUM(R69:W69)</f>
        <v>257497</v>
      </c>
      <c r="Y69" s="10">
        <v>0</v>
      </c>
      <c r="Z69" s="10">
        <v>0</v>
      </c>
      <c r="AA69" s="10">
        <v>0</v>
      </c>
      <c r="AB69" s="10">
        <v>17257</v>
      </c>
      <c r="AC69" s="10">
        <v>342</v>
      </c>
      <c r="AD69" s="10">
        <v>0</v>
      </c>
      <c r="AE69" s="10">
        <v>15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1</v>
      </c>
      <c r="B70" s="9">
        <v>3458</v>
      </c>
      <c r="C70" s="9" t="s">
        <v>75</v>
      </c>
      <c r="D70" s="9" t="s">
        <v>81</v>
      </c>
      <c r="E70" s="9" t="s">
        <v>127</v>
      </c>
      <c r="F70" s="10">
        <v>525000</v>
      </c>
      <c r="G70" s="10">
        <v>460632</v>
      </c>
      <c r="H70" s="10"/>
      <c r="I70" s="10">
        <v>443167</v>
      </c>
      <c r="J70" s="11">
        <v>38778</v>
      </c>
      <c r="K70" s="10">
        <v>0</v>
      </c>
      <c r="L70" s="10">
        <v>19212</v>
      </c>
      <c r="M70" s="10">
        <v>0</v>
      </c>
      <c r="N70" s="10">
        <v>0</v>
      </c>
      <c r="O70" s="10">
        <v>0</v>
      </c>
      <c r="P70" s="10">
        <v>0</v>
      </c>
      <c r="Q70" s="10">
        <f>SUM(L70:P70)</f>
        <v>19212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>SUM(K70:P70)+SUM(R70:W70)</f>
        <v>19212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15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66</v>
      </c>
      <c r="B71" s="9">
        <v>3474</v>
      </c>
      <c r="C71" s="9" t="s">
        <v>78</v>
      </c>
      <c r="D71" s="9" t="s">
        <v>124</v>
      </c>
      <c r="E71" s="9" t="s">
        <v>128</v>
      </c>
      <c r="F71" s="10">
        <v>4347900</v>
      </c>
      <c r="G71" s="10">
        <v>1047584</v>
      </c>
      <c r="H71" s="10"/>
      <c r="I71" s="10">
        <v>8951474</v>
      </c>
      <c r="J71" s="11">
        <v>38789</v>
      </c>
      <c r="K71" s="10">
        <v>591057</v>
      </c>
      <c r="L71" s="10">
        <v>0</v>
      </c>
      <c r="M71" s="10">
        <v>0</v>
      </c>
      <c r="N71" s="10">
        <v>9216</v>
      </c>
      <c r="O71" s="10">
        <v>6653</v>
      </c>
      <c r="P71" s="10">
        <v>10444</v>
      </c>
      <c r="Q71" s="10">
        <f>SUM(L71:P71)</f>
        <v>26313</v>
      </c>
      <c r="R71" s="10">
        <v>0</v>
      </c>
      <c r="S71" s="10">
        <v>29871</v>
      </c>
      <c r="T71" s="10">
        <v>0</v>
      </c>
      <c r="U71" s="10">
        <v>104029</v>
      </c>
      <c r="V71" s="10">
        <v>449</v>
      </c>
      <c r="W71" s="10">
        <v>0</v>
      </c>
      <c r="X71" s="10">
        <f>SUM(K71:P71)+SUM(R71:W71)</f>
        <v>751719</v>
      </c>
      <c r="Y71" s="10">
        <v>0</v>
      </c>
      <c r="Z71" s="10">
        <v>0</v>
      </c>
      <c r="AA71" s="10">
        <v>0</v>
      </c>
      <c r="AB71" s="10">
        <v>653254.06</v>
      </c>
      <c r="AC71" s="10">
        <v>31.06</v>
      </c>
      <c r="AD71" s="10">
        <v>0</v>
      </c>
      <c r="AE71" s="10">
        <v>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>
      <c r="A72" s="9" t="s">
        <v>72</v>
      </c>
      <c r="B72" s="9">
        <v>3646</v>
      </c>
      <c r="C72" s="9" t="s">
        <v>79</v>
      </c>
      <c r="D72" s="9" t="s">
        <v>99</v>
      </c>
      <c r="E72" s="9" t="s">
        <v>128</v>
      </c>
      <c r="F72" s="10">
        <v>900000</v>
      </c>
      <c r="G72" s="10"/>
      <c r="H72" s="10"/>
      <c r="I72" s="10">
        <v>867830</v>
      </c>
      <c r="J72" s="11">
        <v>38786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6241</v>
      </c>
      <c r="Q72" s="10">
        <f>SUM(L72:P72)</f>
        <v>6241</v>
      </c>
      <c r="R72" s="10">
        <v>7611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>SUM(K72:P72)+SUM(R72:W72)</f>
        <v>13852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10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69</v>
      </c>
      <c r="B73" s="9">
        <v>3660</v>
      </c>
      <c r="C73" s="9" t="s">
        <v>76</v>
      </c>
      <c r="D73" s="9" t="s">
        <v>125</v>
      </c>
      <c r="E73" s="9" t="s">
        <v>128</v>
      </c>
      <c r="F73" s="10">
        <v>997500</v>
      </c>
      <c r="G73" s="10">
        <v>860000</v>
      </c>
      <c r="H73" s="10"/>
      <c r="I73" s="10">
        <v>810000</v>
      </c>
      <c r="J73" s="11">
        <v>38789</v>
      </c>
      <c r="K73" s="10">
        <v>29675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>SUM(L73:P73)</f>
        <v>0</v>
      </c>
      <c r="R73" s="10">
        <v>0</v>
      </c>
      <c r="S73" s="10">
        <v>0</v>
      </c>
      <c r="T73" s="10">
        <v>2557</v>
      </c>
      <c r="U73" s="10">
        <v>0</v>
      </c>
      <c r="V73" s="10">
        <v>28</v>
      </c>
      <c r="W73" s="10">
        <v>0</v>
      </c>
      <c r="X73" s="10">
        <f>SUM(K73:P73)+SUM(R73:W73)</f>
        <v>32260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14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14</v>
      </c>
      <c r="B74" s="9">
        <v>3765</v>
      </c>
      <c r="C74" s="9" t="s">
        <v>77</v>
      </c>
      <c r="D74" s="9" t="s">
        <v>92</v>
      </c>
      <c r="E74" s="9" t="s">
        <v>128</v>
      </c>
      <c r="F74" s="10">
        <v>3470000</v>
      </c>
      <c r="G74" s="10">
        <v>6063217</v>
      </c>
      <c r="H74" s="10"/>
      <c r="I74" s="10">
        <v>5170268</v>
      </c>
      <c r="J74" s="11">
        <v>38791</v>
      </c>
      <c r="K74" s="10">
        <v>528283.2</v>
      </c>
      <c r="L74" s="10">
        <v>3195.68</v>
      </c>
      <c r="M74" s="10">
        <v>0</v>
      </c>
      <c r="N74" s="10">
        <v>0</v>
      </c>
      <c r="O74" s="10">
        <v>39118.02</v>
      </c>
      <c r="P74" s="10">
        <v>23692.37</v>
      </c>
      <c r="Q74" s="10">
        <f>SUM(L74:P74)</f>
        <v>66006.06999999999</v>
      </c>
      <c r="R74" s="10">
        <v>0</v>
      </c>
      <c r="S74" s="10">
        <v>0</v>
      </c>
      <c r="T74" s="10">
        <v>333.63</v>
      </c>
      <c r="U74" s="10">
        <v>0</v>
      </c>
      <c r="V74" s="10">
        <v>8377.55</v>
      </c>
      <c r="W74" s="10">
        <v>0</v>
      </c>
      <c r="X74" s="10">
        <f>SUM(K74:P74)+SUM(R74:W74)</f>
        <v>603000.4500000001</v>
      </c>
      <c r="Y74" s="10">
        <v>509106.08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55</v>
      </c>
      <c r="B75" s="9">
        <v>3939</v>
      </c>
      <c r="C75" s="9" t="s">
        <v>79</v>
      </c>
      <c r="D75" s="9" t="s">
        <v>104</v>
      </c>
      <c r="E75" s="9" t="s">
        <v>128</v>
      </c>
      <c r="F75" s="10">
        <v>4765000</v>
      </c>
      <c r="G75" s="10"/>
      <c r="H75" s="10"/>
      <c r="I75" s="10">
        <v>4553710</v>
      </c>
      <c r="J75" s="11">
        <v>38783</v>
      </c>
      <c r="K75" s="10">
        <v>111878</v>
      </c>
      <c r="L75" s="10">
        <v>71</v>
      </c>
      <c r="M75" s="10">
        <v>0</v>
      </c>
      <c r="N75" s="10">
        <v>0</v>
      </c>
      <c r="O75" s="10">
        <v>3162</v>
      </c>
      <c r="P75" s="10">
        <v>114</v>
      </c>
      <c r="Q75" s="10">
        <f>SUM(L75:P75)</f>
        <v>3347</v>
      </c>
      <c r="R75" s="10">
        <v>0</v>
      </c>
      <c r="S75" s="10">
        <v>0</v>
      </c>
      <c r="T75" s="10">
        <v>1705</v>
      </c>
      <c r="U75" s="10">
        <v>7726</v>
      </c>
      <c r="V75" s="10">
        <v>2746</v>
      </c>
      <c r="W75" s="10">
        <v>0</v>
      </c>
      <c r="X75" s="10">
        <f>SUM(K75:P75)+SUM(R75:W75)</f>
        <v>127402</v>
      </c>
      <c r="Y75" s="10">
        <v>9723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 thickBot="1">
      <c r="A76" s="9" t="s">
        <v>68</v>
      </c>
      <c r="B76" s="9">
        <v>4126</v>
      </c>
      <c r="C76" s="9" t="s">
        <v>76</v>
      </c>
      <c r="D76" s="9" t="s">
        <v>100</v>
      </c>
      <c r="E76" s="9" t="s">
        <v>127</v>
      </c>
      <c r="F76" s="10">
        <v>3011000</v>
      </c>
      <c r="G76" s="10">
        <v>2930304</v>
      </c>
      <c r="H76" s="10"/>
      <c r="I76" s="10">
        <v>2885164</v>
      </c>
      <c r="J76" s="11">
        <v>38775</v>
      </c>
      <c r="K76" s="10">
        <v>0</v>
      </c>
      <c r="L76" s="10">
        <v>35825</v>
      </c>
      <c r="M76" s="10">
        <v>0</v>
      </c>
      <c r="N76" s="10">
        <v>0</v>
      </c>
      <c r="O76" s="10">
        <v>0</v>
      </c>
      <c r="P76" s="10">
        <v>0</v>
      </c>
      <c r="Q76" s="10">
        <f>SUM(L76:P76)</f>
        <v>35825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>SUM(K76:P76)+SUM(R76:W76)</f>
        <v>35825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14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12"/>
      <c r="B77" s="12"/>
      <c r="C77" s="12"/>
      <c r="D77" s="12"/>
      <c r="E77" s="12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32" ht="13.5" thickBot="1">
      <c r="A78" s="15" t="s">
        <v>159</v>
      </c>
      <c r="B78" s="16">
        <v>74</v>
      </c>
      <c r="C78" s="16"/>
      <c r="D78" s="16"/>
      <c r="E78" s="16"/>
      <c r="F78" s="17"/>
      <c r="G78" s="17">
        <f>SUM(G3:G76)</f>
        <v>119210462</v>
      </c>
      <c r="H78" s="17">
        <f>SUM(H3:H76)</f>
        <v>0</v>
      </c>
      <c r="I78" s="17">
        <f>SUM(I3:I76)</f>
        <v>147116503</v>
      </c>
      <c r="J78" s="18"/>
      <c r="K78" s="17">
        <f>SUM(K3:K76)</f>
        <v>6685042.040000001</v>
      </c>
      <c r="L78" s="17">
        <f>SUM(L3:L76)</f>
        <v>384208.33999999997</v>
      </c>
      <c r="M78" s="17">
        <f>SUM(M3:M76)</f>
        <v>339281.27</v>
      </c>
      <c r="N78" s="17">
        <f>SUM(N3:N76)</f>
        <v>473715.75</v>
      </c>
      <c r="O78" s="17">
        <f>SUM(O3:O76)</f>
        <v>149172.16</v>
      </c>
      <c r="P78" s="17">
        <f>SUM(P3:P76)</f>
        <v>1064159.08</v>
      </c>
      <c r="Q78" s="17">
        <f>SUM(Q3:Q76)</f>
        <v>2410536.6</v>
      </c>
      <c r="R78" s="17">
        <f>SUM(R3:R76)</f>
        <v>293456.73</v>
      </c>
      <c r="S78" s="17">
        <f>SUM(S3:S76)</f>
        <v>29871</v>
      </c>
      <c r="T78" s="17">
        <f>SUM(T3:T76)</f>
        <v>869435.5100000001</v>
      </c>
      <c r="U78" s="17">
        <f>SUM(U3:U76)</f>
        <v>322920.53</v>
      </c>
      <c r="V78" s="17">
        <f>SUM(V3:V76)</f>
        <v>484713.22</v>
      </c>
      <c r="W78" s="17">
        <f>SUM(W3:W76)</f>
        <v>3264.0299999999997</v>
      </c>
      <c r="X78" s="17">
        <f>SUM(X3:X76)</f>
        <v>11099239.66</v>
      </c>
      <c r="Y78" s="17">
        <f>SUM(Y3:Y76)</f>
        <v>1412153.02</v>
      </c>
      <c r="Z78" s="17">
        <f>SUM(Z3:Z76)</f>
        <v>0</v>
      </c>
      <c r="AA78" s="17">
        <f>SUM(AA3:AA76)</f>
        <v>37</v>
      </c>
      <c r="AB78" s="17">
        <f>SUM(AB3:AB76)</f>
        <v>729263.7000000001</v>
      </c>
      <c r="AC78" s="17">
        <f>SUM(AC3:AC76)</f>
        <v>1676.1000000000001</v>
      </c>
      <c r="AD78" s="17">
        <f>SUM(AD3:AD76)</f>
        <v>2.78</v>
      </c>
      <c r="AE78" s="17"/>
      <c r="AF78" s="17"/>
    </row>
    <row r="80" ht="13.5" thickBot="1"/>
    <row r="81" spans="1:52" ht="16.5" thickTop="1">
      <c r="A81" s="22" t="s">
        <v>161</v>
      </c>
      <c r="B81" s="23"/>
      <c r="C81" s="23"/>
      <c r="D81" s="23"/>
      <c r="E81" s="23"/>
      <c r="F81" s="24"/>
      <c r="G81" s="24"/>
      <c r="H81" s="24"/>
      <c r="I81" s="24"/>
      <c r="J81" s="25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ht="12.75">
      <c r="A82" s="1" t="s">
        <v>162</v>
      </c>
    </row>
    <row r="83" ht="12.75">
      <c r="A83" s="1" t="s">
        <v>163</v>
      </c>
    </row>
    <row r="84" ht="12.75">
      <c r="A84" s="1" t="s">
        <v>164</v>
      </c>
    </row>
    <row r="85" ht="12.75">
      <c r="A85" s="1" t="s">
        <v>165</v>
      </c>
    </row>
    <row r="86" ht="12.75">
      <c r="A86" s="1" t="s">
        <v>166</v>
      </c>
    </row>
    <row r="87" ht="12.75">
      <c r="A87" s="1" t="s">
        <v>167</v>
      </c>
    </row>
    <row r="88" ht="12.75">
      <c r="A88" s="1" t="s">
        <v>168</v>
      </c>
    </row>
    <row r="89" ht="12.75">
      <c r="A89" s="1" t="s">
        <v>169</v>
      </c>
    </row>
    <row r="90" ht="12.75">
      <c r="A90" s="1" t="s">
        <v>170</v>
      </c>
    </row>
    <row r="91" ht="12.75">
      <c r="A91" s="1" t="s">
        <v>171</v>
      </c>
    </row>
    <row r="92" ht="12.75">
      <c r="A92" s="1" t="s">
        <v>172</v>
      </c>
    </row>
    <row r="93" ht="13.5" thickBot="1">
      <c r="A93" s="2" t="s">
        <v>173</v>
      </c>
    </row>
    <row r="94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Landfills&amp;RMon Jul 3 17:59:27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93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421875" style="21" bestFit="1" customWidth="1"/>
    <col min="11" max="11" width="9.140625" style="19" bestFit="1" customWidth="1"/>
    <col min="12" max="15" width="7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3.14062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174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160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73</v>
      </c>
      <c r="C2" s="6" t="s">
        <v>74</v>
      </c>
      <c r="D2" s="6" t="s">
        <v>80</v>
      </c>
      <c r="E2" s="6" t="s">
        <v>126</v>
      </c>
      <c r="F2" s="7" t="s">
        <v>131</v>
      </c>
      <c r="G2" s="7" t="s">
        <v>132</v>
      </c>
      <c r="H2" s="7" t="s">
        <v>133</v>
      </c>
      <c r="I2" s="7" t="s">
        <v>134</v>
      </c>
      <c r="J2" s="8" t="s">
        <v>135</v>
      </c>
      <c r="K2" s="7" t="s">
        <v>136</v>
      </c>
      <c r="L2" s="7" t="s">
        <v>137</v>
      </c>
      <c r="M2" s="7" t="s">
        <v>138</v>
      </c>
      <c r="N2" s="7" t="s">
        <v>139</v>
      </c>
      <c r="O2" s="7" t="s">
        <v>140</v>
      </c>
      <c r="P2" s="7" t="s">
        <v>141</v>
      </c>
      <c r="Q2" s="7" t="s">
        <v>142</v>
      </c>
      <c r="R2" s="7" t="s">
        <v>143</v>
      </c>
      <c r="S2" s="7" t="s">
        <v>144</v>
      </c>
      <c r="T2" s="7" t="s">
        <v>145</v>
      </c>
      <c r="U2" s="7" t="s">
        <v>146</v>
      </c>
      <c r="V2" s="7" t="s">
        <v>147</v>
      </c>
      <c r="W2" s="7" t="s">
        <v>148</v>
      </c>
      <c r="X2" s="7" t="s">
        <v>149</v>
      </c>
      <c r="Y2" s="7" t="s">
        <v>150</v>
      </c>
      <c r="Z2" s="7" t="s">
        <v>151</v>
      </c>
      <c r="AA2" s="7" t="s">
        <v>152</v>
      </c>
      <c r="AB2" s="7" t="s">
        <v>153</v>
      </c>
      <c r="AC2" s="7" t="s">
        <v>154</v>
      </c>
      <c r="AD2" s="7" t="s">
        <v>155</v>
      </c>
      <c r="AE2" s="7" t="s">
        <v>156</v>
      </c>
      <c r="AF2" s="7" t="s">
        <v>157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13</v>
      </c>
      <c r="B3" s="9">
        <v>3150</v>
      </c>
      <c r="C3" s="9" t="s">
        <v>76</v>
      </c>
      <c r="D3" s="9" t="s">
        <v>91</v>
      </c>
      <c r="E3" s="9" t="s">
        <v>128</v>
      </c>
      <c r="F3" s="10">
        <v>700000</v>
      </c>
      <c r="G3" s="10">
        <v>329113</v>
      </c>
      <c r="H3" s="10"/>
      <c r="I3" s="10">
        <v>304404</v>
      </c>
      <c r="J3" s="11">
        <v>38783</v>
      </c>
      <c r="K3" s="10">
        <v>14825.12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>SUM(K3:P3)+SUM(R3:W3)</f>
        <v>14825.12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32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19</v>
      </c>
      <c r="B4" s="9">
        <v>2325</v>
      </c>
      <c r="C4" s="9" t="s">
        <v>79</v>
      </c>
      <c r="D4" s="9" t="s">
        <v>96</v>
      </c>
      <c r="E4" s="9" t="s">
        <v>127</v>
      </c>
      <c r="F4" s="10">
        <v>500000</v>
      </c>
      <c r="G4" s="10">
        <v>20000</v>
      </c>
      <c r="H4" s="10"/>
      <c r="I4" s="10"/>
      <c r="J4" s="11">
        <v>38791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>SUM(L4:P4)</f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>SUM(K4:P4)+SUM(R4:W4)</f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19</v>
      </c>
      <c r="B5" s="9">
        <v>3025</v>
      </c>
      <c r="C5" s="9" t="s">
        <v>79</v>
      </c>
      <c r="D5" s="9" t="s">
        <v>96</v>
      </c>
      <c r="E5" s="9" t="s">
        <v>127</v>
      </c>
      <c r="F5" s="10">
        <v>6529200</v>
      </c>
      <c r="G5" s="10">
        <v>4930096</v>
      </c>
      <c r="H5" s="10"/>
      <c r="I5" s="10">
        <v>4914023</v>
      </c>
      <c r="J5" s="11">
        <v>38791</v>
      </c>
      <c r="K5" s="10">
        <v>0</v>
      </c>
      <c r="L5" s="10">
        <v>19288</v>
      </c>
      <c r="M5" s="10">
        <v>0</v>
      </c>
      <c r="N5" s="10">
        <v>0</v>
      </c>
      <c r="O5" s="10">
        <v>0</v>
      </c>
      <c r="P5" s="10">
        <v>0</v>
      </c>
      <c r="Q5" s="10">
        <f>SUM(L5:P5)</f>
        <v>19288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>SUM(K5:P5)+SUM(R5:W5)</f>
        <v>19288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64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1</v>
      </c>
      <c r="B6" s="9">
        <v>3458</v>
      </c>
      <c r="C6" s="9" t="s">
        <v>75</v>
      </c>
      <c r="D6" s="9" t="s">
        <v>81</v>
      </c>
      <c r="E6" s="9" t="s">
        <v>127</v>
      </c>
      <c r="F6" s="10">
        <v>525000</v>
      </c>
      <c r="G6" s="10">
        <v>460632</v>
      </c>
      <c r="H6" s="10"/>
      <c r="I6" s="10">
        <v>443167</v>
      </c>
      <c r="J6" s="11">
        <v>38778</v>
      </c>
      <c r="K6" s="10">
        <v>0</v>
      </c>
      <c r="L6" s="10">
        <v>19212</v>
      </c>
      <c r="M6" s="10">
        <v>0</v>
      </c>
      <c r="N6" s="10">
        <v>0</v>
      </c>
      <c r="O6" s="10">
        <v>0</v>
      </c>
      <c r="P6" s="10">
        <v>0</v>
      </c>
      <c r="Q6" s="10">
        <f>SUM(L6:P6)</f>
        <v>19212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>SUM(K6:P6)+SUM(R6:W6)</f>
        <v>19212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15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20</v>
      </c>
      <c r="B7" s="9">
        <v>3036</v>
      </c>
      <c r="C7" s="9" t="s">
        <v>75</v>
      </c>
      <c r="D7" s="9" t="s">
        <v>97</v>
      </c>
      <c r="E7" s="9" t="s">
        <v>129</v>
      </c>
      <c r="F7" s="10">
        <v>4250000</v>
      </c>
      <c r="G7" s="10">
        <v>64307</v>
      </c>
      <c r="H7" s="10"/>
      <c r="I7" s="10">
        <v>62915</v>
      </c>
      <c r="J7" s="11">
        <v>38778</v>
      </c>
      <c r="K7" s="10">
        <v>0</v>
      </c>
      <c r="L7" s="10">
        <v>0</v>
      </c>
      <c r="M7" s="10">
        <v>1253</v>
      </c>
      <c r="N7" s="10">
        <v>0</v>
      </c>
      <c r="O7" s="10">
        <v>0</v>
      </c>
      <c r="P7" s="10">
        <v>0</v>
      </c>
      <c r="Q7" s="10">
        <f>SUM(L7:P7)</f>
        <v>1253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>SUM(K7:P7)+SUM(R7:W7)</f>
        <v>1253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5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66</v>
      </c>
      <c r="B8" s="9">
        <v>3474</v>
      </c>
      <c r="C8" s="9" t="s">
        <v>78</v>
      </c>
      <c r="D8" s="9" t="s">
        <v>124</v>
      </c>
      <c r="E8" s="9" t="s">
        <v>128</v>
      </c>
      <c r="F8" s="10">
        <v>4347900</v>
      </c>
      <c r="G8" s="10">
        <v>1047584</v>
      </c>
      <c r="H8" s="10"/>
      <c r="I8" s="10">
        <v>8951474</v>
      </c>
      <c r="J8" s="11">
        <v>38789</v>
      </c>
      <c r="K8" s="10">
        <v>591057</v>
      </c>
      <c r="L8" s="10">
        <v>0</v>
      </c>
      <c r="M8" s="10">
        <v>0</v>
      </c>
      <c r="N8" s="10">
        <v>9216</v>
      </c>
      <c r="O8" s="10">
        <v>6653</v>
      </c>
      <c r="P8" s="10">
        <v>10444</v>
      </c>
      <c r="Q8" s="10">
        <f>SUM(L8:P8)</f>
        <v>26313</v>
      </c>
      <c r="R8" s="10">
        <v>0</v>
      </c>
      <c r="S8" s="10">
        <v>29871</v>
      </c>
      <c r="T8" s="10">
        <v>0</v>
      </c>
      <c r="U8" s="10">
        <v>104029</v>
      </c>
      <c r="V8" s="10">
        <v>449</v>
      </c>
      <c r="W8" s="10">
        <v>0</v>
      </c>
      <c r="X8" s="10">
        <f>SUM(K8:P8)+SUM(R8:W8)</f>
        <v>751719</v>
      </c>
      <c r="Y8" s="10">
        <v>0</v>
      </c>
      <c r="Z8" s="10">
        <v>0</v>
      </c>
      <c r="AA8" s="10">
        <v>0</v>
      </c>
      <c r="AB8" s="10">
        <v>653254.06</v>
      </c>
      <c r="AC8" s="10">
        <v>31.06</v>
      </c>
      <c r="AD8" s="10">
        <v>0</v>
      </c>
      <c r="AE8" s="10">
        <v>9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11</v>
      </c>
      <c r="B9" s="9">
        <v>3122</v>
      </c>
      <c r="C9" s="9" t="s">
        <v>79</v>
      </c>
      <c r="D9" s="9" t="s">
        <v>90</v>
      </c>
      <c r="E9" s="9" t="s">
        <v>129</v>
      </c>
      <c r="F9" s="10">
        <v>83400</v>
      </c>
      <c r="G9" s="10">
        <v>60000</v>
      </c>
      <c r="H9" s="10"/>
      <c r="I9" s="10">
        <v>60000</v>
      </c>
      <c r="J9" s="1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>SUM(L9:P9)</f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>SUM(K9:P9)+SUM(R9:W9)</f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5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23</v>
      </c>
      <c r="B10" s="9">
        <v>2927</v>
      </c>
      <c r="C10" s="9" t="s">
        <v>76</v>
      </c>
      <c r="D10" s="9" t="s">
        <v>100</v>
      </c>
      <c r="E10" s="9" t="s">
        <v>127</v>
      </c>
      <c r="F10" s="10">
        <v>1655700</v>
      </c>
      <c r="G10" s="10"/>
      <c r="H10" s="10"/>
      <c r="I10" s="10">
        <v>44520</v>
      </c>
      <c r="J10" s="11">
        <v>38775</v>
      </c>
      <c r="K10" s="10">
        <v>0</v>
      </c>
      <c r="L10" s="10">
        <v>32667</v>
      </c>
      <c r="M10" s="10">
        <v>0</v>
      </c>
      <c r="N10" s="10">
        <v>0</v>
      </c>
      <c r="O10" s="10">
        <v>0</v>
      </c>
      <c r="P10" s="10">
        <v>0</v>
      </c>
      <c r="Q10" s="10">
        <f>SUM(L10:P10)</f>
        <v>32667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>SUM(K10:P10)+SUM(R10:W10)</f>
        <v>32667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1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68</v>
      </c>
      <c r="B11" s="9">
        <v>4126</v>
      </c>
      <c r="C11" s="9" t="s">
        <v>76</v>
      </c>
      <c r="D11" s="9" t="s">
        <v>100</v>
      </c>
      <c r="E11" s="9" t="s">
        <v>127</v>
      </c>
      <c r="F11" s="10">
        <v>3011000</v>
      </c>
      <c r="G11" s="10">
        <v>2930304</v>
      </c>
      <c r="H11" s="10"/>
      <c r="I11" s="10">
        <v>2885164</v>
      </c>
      <c r="J11" s="11">
        <v>38775</v>
      </c>
      <c r="K11" s="10">
        <v>0</v>
      </c>
      <c r="L11" s="10">
        <v>35825</v>
      </c>
      <c r="M11" s="10">
        <v>0</v>
      </c>
      <c r="N11" s="10">
        <v>0</v>
      </c>
      <c r="O11" s="10">
        <v>0</v>
      </c>
      <c r="P11" s="10">
        <v>0</v>
      </c>
      <c r="Q11" s="10">
        <f>SUM(L11:P11)</f>
        <v>35825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>SUM(K11:P11)+SUM(R11:W11)</f>
        <v>35825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14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26</v>
      </c>
      <c r="B12" s="9">
        <v>3018</v>
      </c>
      <c r="C12" s="9" t="s">
        <v>79</v>
      </c>
      <c r="D12" s="9" t="s">
        <v>103</v>
      </c>
      <c r="E12" s="9" t="s">
        <v>128</v>
      </c>
      <c r="F12" s="10">
        <v>650000</v>
      </c>
      <c r="G12" s="10">
        <v>1721703</v>
      </c>
      <c r="H12" s="10"/>
      <c r="I12" s="10">
        <v>1507204</v>
      </c>
      <c r="J12" s="11">
        <v>38775</v>
      </c>
      <c r="K12" s="10">
        <v>92254.21</v>
      </c>
      <c r="L12" s="10">
        <v>0</v>
      </c>
      <c r="M12" s="10">
        <v>0</v>
      </c>
      <c r="N12" s="10">
        <v>0</v>
      </c>
      <c r="O12" s="10">
        <v>0</v>
      </c>
      <c r="P12" s="10">
        <v>72890.37</v>
      </c>
      <c r="Q12" s="10">
        <f>SUM(L12:P12)</f>
        <v>72890.37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>SUM(K12:P12)+SUM(R12:W12)</f>
        <v>165144.58000000002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12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48</v>
      </c>
      <c r="B13" s="9">
        <v>1365</v>
      </c>
      <c r="C13" s="9" t="s">
        <v>76</v>
      </c>
      <c r="D13" s="9" t="s">
        <v>108</v>
      </c>
      <c r="E13" s="9" t="s">
        <v>127</v>
      </c>
      <c r="F13" s="10">
        <v>1260000</v>
      </c>
      <c r="G13" s="10">
        <v>744215</v>
      </c>
      <c r="H13" s="10"/>
      <c r="I13" s="10">
        <v>716843</v>
      </c>
      <c r="J13" s="11">
        <v>38796</v>
      </c>
      <c r="K13" s="10">
        <v>0</v>
      </c>
      <c r="L13" s="10">
        <v>30286</v>
      </c>
      <c r="M13" s="10">
        <v>0</v>
      </c>
      <c r="N13" s="10">
        <v>0</v>
      </c>
      <c r="O13" s="10">
        <v>0</v>
      </c>
      <c r="P13" s="10">
        <v>33</v>
      </c>
      <c r="Q13" s="10">
        <f>SUM(L13:P13)</f>
        <v>30319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>SUM(K13:P13)+SUM(R13:W13)</f>
        <v>30319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26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42</v>
      </c>
      <c r="B14" s="9">
        <v>2613</v>
      </c>
      <c r="C14" s="9" t="s">
        <v>76</v>
      </c>
      <c r="D14" s="9" t="s">
        <v>108</v>
      </c>
      <c r="E14" s="9" t="s">
        <v>127</v>
      </c>
      <c r="F14" s="10">
        <v>2736369</v>
      </c>
      <c r="G14" s="10">
        <v>240314</v>
      </c>
      <c r="H14" s="10"/>
      <c r="I14" s="10">
        <v>231547</v>
      </c>
      <c r="J14" s="11">
        <v>38796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14190</v>
      </c>
      <c r="Q14" s="10">
        <f>SUM(L14:P14)</f>
        <v>14190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>SUM(K14:P14)+SUM(R14:W14)</f>
        <v>14190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51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47</v>
      </c>
      <c r="B15" s="9">
        <v>1882</v>
      </c>
      <c r="C15" s="9" t="s">
        <v>77</v>
      </c>
      <c r="D15" s="9" t="s">
        <v>115</v>
      </c>
      <c r="E15" s="9" t="s">
        <v>127</v>
      </c>
      <c r="F15" s="10">
        <v>569000</v>
      </c>
      <c r="G15" s="10">
        <v>90841</v>
      </c>
      <c r="H15" s="10"/>
      <c r="I15" s="10">
        <v>107417</v>
      </c>
      <c r="J15" s="11">
        <v>38796</v>
      </c>
      <c r="K15" s="10">
        <v>0</v>
      </c>
      <c r="L15" s="10">
        <v>0</v>
      </c>
      <c r="M15" s="10">
        <v>0</v>
      </c>
      <c r="N15" s="10">
        <v>-24865</v>
      </c>
      <c r="O15" s="10">
        <v>0</v>
      </c>
      <c r="P15" s="10">
        <v>0</v>
      </c>
      <c r="Q15" s="10">
        <f>SUM(L15:P15)</f>
        <v>-24865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>SUM(K15:P15)+SUM(R15:W15)</f>
        <v>-24865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7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46</v>
      </c>
      <c r="B16" s="9">
        <v>2332</v>
      </c>
      <c r="C16" s="9" t="s">
        <v>75</v>
      </c>
      <c r="D16" s="9" t="s">
        <v>110</v>
      </c>
      <c r="E16" s="9" t="s">
        <v>127</v>
      </c>
      <c r="F16" s="10">
        <v>6250000</v>
      </c>
      <c r="G16" s="10">
        <v>1916829</v>
      </c>
      <c r="H16" s="10"/>
      <c r="I16" s="10">
        <v>2511805</v>
      </c>
      <c r="J16" s="11">
        <v>38796</v>
      </c>
      <c r="K16" s="10">
        <v>0</v>
      </c>
      <c r="L16" s="10">
        <v>0</v>
      </c>
      <c r="M16" s="10">
        <v>120692</v>
      </c>
      <c r="N16" s="10">
        <v>0</v>
      </c>
      <c r="O16" s="10">
        <v>0</v>
      </c>
      <c r="P16" s="10">
        <v>0</v>
      </c>
      <c r="Q16" s="10">
        <f>SUM(L16:P16)</f>
        <v>120692</v>
      </c>
      <c r="R16" s="10">
        <v>0</v>
      </c>
      <c r="S16" s="10">
        <v>0</v>
      </c>
      <c r="T16" s="10">
        <v>149952</v>
      </c>
      <c r="U16" s="10">
        <v>0</v>
      </c>
      <c r="V16" s="10">
        <v>0</v>
      </c>
      <c r="W16" s="10">
        <v>0</v>
      </c>
      <c r="X16" s="10">
        <f>SUM(K16:P16)+SUM(R16:W16)</f>
        <v>270644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7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34</v>
      </c>
      <c r="B17" s="9">
        <v>2893</v>
      </c>
      <c r="C17" s="9" t="s">
        <v>75</v>
      </c>
      <c r="D17" s="9" t="s">
        <v>110</v>
      </c>
      <c r="E17" s="9" t="s">
        <v>127</v>
      </c>
      <c r="F17" s="10">
        <v>750000</v>
      </c>
      <c r="G17" s="10">
        <v>351320</v>
      </c>
      <c r="H17" s="10"/>
      <c r="I17" s="10">
        <v>336250</v>
      </c>
      <c r="J17" s="11">
        <v>38796</v>
      </c>
      <c r="K17" s="10">
        <v>0</v>
      </c>
      <c r="L17" s="10">
        <v>0</v>
      </c>
      <c r="M17" s="10">
        <v>15787</v>
      </c>
      <c r="N17" s="10">
        <v>0</v>
      </c>
      <c r="O17" s="10">
        <v>0</v>
      </c>
      <c r="P17" s="10">
        <v>0</v>
      </c>
      <c r="Q17" s="10">
        <f>SUM(L17:P17)</f>
        <v>15787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>SUM(K17:P17)+SUM(R17:W17)</f>
        <v>15787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24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44</v>
      </c>
      <c r="B18" s="9">
        <v>1907</v>
      </c>
      <c r="C18" s="9" t="s">
        <v>75</v>
      </c>
      <c r="D18" s="9" t="s">
        <v>85</v>
      </c>
      <c r="E18" s="9" t="s">
        <v>129</v>
      </c>
      <c r="F18" s="10">
        <v>175000</v>
      </c>
      <c r="G18" s="10">
        <v>121264</v>
      </c>
      <c r="H18" s="10"/>
      <c r="I18" s="10">
        <v>120310</v>
      </c>
      <c r="J18" s="11">
        <v>38777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1070</v>
      </c>
      <c r="Q18" s="10">
        <f>SUM(L18:P18)</f>
        <v>1070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>SUM(K18:P18)+SUM(R18:W18)</f>
        <v>1070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19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22</v>
      </c>
      <c r="B19" s="9">
        <v>2974</v>
      </c>
      <c r="C19" s="9" t="s">
        <v>79</v>
      </c>
      <c r="D19" s="9" t="s">
        <v>99</v>
      </c>
      <c r="E19" s="9" t="s">
        <v>129</v>
      </c>
      <c r="F19" s="10">
        <v>375000</v>
      </c>
      <c r="G19" s="10">
        <v>364154</v>
      </c>
      <c r="H19" s="10"/>
      <c r="I19" s="10">
        <v>352426</v>
      </c>
      <c r="J19" s="11">
        <v>38765</v>
      </c>
      <c r="K19" s="10">
        <v>0</v>
      </c>
      <c r="L19" s="10">
        <v>0</v>
      </c>
      <c r="M19" s="10">
        <v>0</v>
      </c>
      <c r="N19" s="10">
        <v>17592</v>
      </c>
      <c r="O19" s="10">
        <v>0</v>
      </c>
      <c r="P19" s="10">
        <v>0</v>
      </c>
      <c r="Q19" s="10">
        <f>SUM(L19:P19)</f>
        <v>17592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>SUM(K19:P19)+SUM(R19:W19)</f>
        <v>17592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15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9</v>
      </c>
      <c r="B20" s="9">
        <v>3100</v>
      </c>
      <c r="C20" s="9" t="s">
        <v>78</v>
      </c>
      <c r="D20" s="9" t="s">
        <v>89</v>
      </c>
      <c r="E20" s="9" t="s">
        <v>129</v>
      </c>
      <c r="F20" s="10">
        <v>250000</v>
      </c>
      <c r="G20" s="10">
        <v>124531</v>
      </c>
      <c r="H20" s="10"/>
      <c r="I20" s="10">
        <v>116628</v>
      </c>
      <c r="J20" s="11">
        <v>38792</v>
      </c>
      <c r="K20" s="10">
        <v>7113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>SUM(L20:P20)</f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>SUM(K20:P20)+SUM(R20:W20)</f>
        <v>7113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9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27</v>
      </c>
      <c r="B21" s="9">
        <v>3023</v>
      </c>
      <c r="C21" s="9" t="s">
        <v>79</v>
      </c>
      <c r="D21" s="9" t="s">
        <v>104</v>
      </c>
      <c r="E21" s="9" t="s">
        <v>128</v>
      </c>
      <c r="F21" s="10">
        <v>3100000</v>
      </c>
      <c r="G21" s="10">
        <v>112859</v>
      </c>
      <c r="H21" s="10"/>
      <c r="I21" s="10">
        <v>26520</v>
      </c>
      <c r="J21" s="11">
        <v>38783</v>
      </c>
      <c r="K21" s="10">
        <v>63053</v>
      </c>
      <c r="L21" s="10">
        <v>579</v>
      </c>
      <c r="M21" s="10">
        <v>0</v>
      </c>
      <c r="N21" s="10">
        <v>0</v>
      </c>
      <c r="O21" s="10">
        <v>2242</v>
      </c>
      <c r="P21" s="10">
        <v>43</v>
      </c>
      <c r="Q21" s="10">
        <f>SUM(L21:P21)</f>
        <v>2864</v>
      </c>
      <c r="R21" s="10">
        <v>0</v>
      </c>
      <c r="S21" s="10">
        <v>0</v>
      </c>
      <c r="T21" s="10">
        <v>2263</v>
      </c>
      <c r="U21" s="10">
        <v>6133</v>
      </c>
      <c r="V21" s="10">
        <v>3491</v>
      </c>
      <c r="W21" s="10">
        <v>0</v>
      </c>
      <c r="X21" s="10">
        <f>SUM(K21:P21)+SUM(R21:W21)</f>
        <v>77804</v>
      </c>
      <c r="Y21" s="10">
        <v>7238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3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55</v>
      </c>
      <c r="B22" s="9">
        <v>3939</v>
      </c>
      <c r="C22" s="9" t="s">
        <v>79</v>
      </c>
      <c r="D22" s="9" t="s">
        <v>104</v>
      </c>
      <c r="E22" s="9" t="s">
        <v>128</v>
      </c>
      <c r="F22" s="10">
        <v>4765000</v>
      </c>
      <c r="G22" s="10"/>
      <c r="H22" s="10"/>
      <c r="I22" s="10">
        <v>4553710</v>
      </c>
      <c r="J22" s="11">
        <v>38783</v>
      </c>
      <c r="K22" s="10">
        <v>111878</v>
      </c>
      <c r="L22" s="10">
        <v>71</v>
      </c>
      <c r="M22" s="10">
        <v>0</v>
      </c>
      <c r="N22" s="10">
        <v>0</v>
      </c>
      <c r="O22" s="10">
        <v>3162</v>
      </c>
      <c r="P22" s="10">
        <v>114</v>
      </c>
      <c r="Q22" s="10">
        <f>SUM(L22:P22)</f>
        <v>3347</v>
      </c>
      <c r="R22" s="10">
        <v>0</v>
      </c>
      <c r="S22" s="10">
        <v>0</v>
      </c>
      <c r="T22" s="10">
        <v>1705</v>
      </c>
      <c r="U22" s="10">
        <v>7726</v>
      </c>
      <c r="V22" s="10">
        <v>2746</v>
      </c>
      <c r="W22" s="10">
        <v>0</v>
      </c>
      <c r="X22" s="10">
        <f>SUM(K22:P22)+SUM(R22:W22)</f>
        <v>127402</v>
      </c>
      <c r="Y22" s="10">
        <v>9723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24</v>
      </c>
      <c r="B23" s="9">
        <v>3070</v>
      </c>
      <c r="C23" s="9" t="s">
        <v>76</v>
      </c>
      <c r="D23" s="9" t="s">
        <v>101</v>
      </c>
      <c r="E23" s="9" t="s">
        <v>129</v>
      </c>
      <c r="F23" s="10">
        <v>420000</v>
      </c>
      <c r="G23" s="10">
        <v>146759</v>
      </c>
      <c r="H23" s="10"/>
      <c r="I23" s="10">
        <v>132805</v>
      </c>
      <c r="J23" s="11">
        <v>38796</v>
      </c>
      <c r="K23" s="10">
        <v>7388.86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>SUM(L23:P23)</f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>SUM(K23:P23)+SUM(R23:W23)</f>
        <v>7388.86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15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61</v>
      </c>
      <c r="B24" s="9">
        <v>572</v>
      </c>
      <c r="C24" s="9" t="s">
        <v>77</v>
      </c>
      <c r="D24" s="9" t="s">
        <v>86</v>
      </c>
      <c r="E24" s="9" t="s">
        <v>128</v>
      </c>
      <c r="F24" s="10">
        <v>5000000</v>
      </c>
      <c r="G24" s="10">
        <v>3349887</v>
      </c>
      <c r="H24" s="10"/>
      <c r="I24" s="10">
        <v>2762958</v>
      </c>
      <c r="J24" s="11">
        <v>38796</v>
      </c>
      <c r="K24" s="10">
        <v>326788</v>
      </c>
      <c r="L24" s="10">
        <v>0</v>
      </c>
      <c r="M24" s="10">
        <v>0</v>
      </c>
      <c r="N24" s="10">
        <v>0</v>
      </c>
      <c r="O24" s="10">
        <v>0</v>
      </c>
      <c r="P24" s="10">
        <v>32495</v>
      </c>
      <c r="Q24" s="10">
        <f>SUM(L24:P24)</f>
        <v>32495</v>
      </c>
      <c r="R24" s="10">
        <v>0</v>
      </c>
      <c r="S24" s="10">
        <v>0</v>
      </c>
      <c r="T24" s="10">
        <v>35361</v>
      </c>
      <c r="U24" s="10">
        <v>15241</v>
      </c>
      <c r="V24" s="10">
        <v>29542</v>
      </c>
      <c r="W24" s="10">
        <v>0</v>
      </c>
      <c r="X24" s="10">
        <f>SUM(K24:P24)+SUM(R24:W24)</f>
        <v>439427</v>
      </c>
      <c r="Y24" s="10">
        <v>357971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32</v>
      </c>
      <c r="B25" s="9">
        <v>2975</v>
      </c>
      <c r="C25" s="9" t="s">
        <v>75</v>
      </c>
      <c r="D25" s="9" t="s">
        <v>109</v>
      </c>
      <c r="E25" s="9" t="s">
        <v>128</v>
      </c>
      <c r="F25" s="10">
        <v>517000</v>
      </c>
      <c r="G25" s="10">
        <v>79804</v>
      </c>
      <c r="H25" s="10"/>
      <c r="I25" s="10">
        <v>42666</v>
      </c>
      <c r="J25" s="11">
        <v>38777</v>
      </c>
      <c r="K25" s="10">
        <v>16407.19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>SUM(L25:P25)</f>
        <v>0</v>
      </c>
      <c r="R25" s="10">
        <v>10771.82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>SUM(K25:P25)+SUM(R25:W25)</f>
        <v>27179.01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58</v>
      </c>
      <c r="B26" s="9">
        <v>1508</v>
      </c>
      <c r="C26" s="9" t="s">
        <v>77</v>
      </c>
      <c r="D26" s="9" t="s">
        <v>112</v>
      </c>
      <c r="E26" s="9" t="s">
        <v>127</v>
      </c>
      <c r="F26" s="10">
        <v>4240000</v>
      </c>
      <c r="G26" s="10">
        <v>246000</v>
      </c>
      <c r="H26" s="10"/>
      <c r="I26" s="10">
        <v>225648</v>
      </c>
      <c r="J26" s="11">
        <v>38796</v>
      </c>
      <c r="K26" s="10">
        <v>0</v>
      </c>
      <c r="L26" s="10">
        <v>0</v>
      </c>
      <c r="M26" s="10">
        <v>0</v>
      </c>
      <c r="N26" s="10">
        <v>15792</v>
      </c>
      <c r="O26" s="10">
        <v>0</v>
      </c>
      <c r="P26" s="10">
        <v>11111</v>
      </c>
      <c r="Q26" s="10">
        <f>SUM(L26:P26)</f>
        <v>26903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>SUM(K26:P26)+SUM(R26:W26)</f>
        <v>26903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10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</v>
      </c>
      <c r="B27" s="9">
        <v>3253</v>
      </c>
      <c r="C27" s="9" t="s">
        <v>76</v>
      </c>
      <c r="D27" s="9" t="s">
        <v>83</v>
      </c>
      <c r="E27" s="9" t="s">
        <v>128</v>
      </c>
      <c r="F27" s="10">
        <v>1672200</v>
      </c>
      <c r="G27" s="10">
        <v>781111</v>
      </c>
      <c r="H27" s="10"/>
      <c r="I27" s="10">
        <v>697671</v>
      </c>
      <c r="J27" s="11">
        <v>38782</v>
      </c>
      <c r="K27" s="10">
        <v>40967.1</v>
      </c>
      <c r="L27" s="10">
        <v>12052.05</v>
      </c>
      <c r="M27" s="10">
        <v>0</v>
      </c>
      <c r="N27" s="10">
        <v>0</v>
      </c>
      <c r="O27" s="10">
        <v>0</v>
      </c>
      <c r="P27" s="10">
        <v>0</v>
      </c>
      <c r="Q27" s="10">
        <f>SUM(L27:P27)</f>
        <v>12052.05</v>
      </c>
      <c r="R27" s="10">
        <v>0</v>
      </c>
      <c r="S27" s="10">
        <v>0</v>
      </c>
      <c r="T27" s="10">
        <v>0</v>
      </c>
      <c r="U27" s="10">
        <v>0</v>
      </c>
      <c r="V27" s="10">
        <v>17663.14</v>
      </c>
      <c r="W27" s="10">
        <v>0</v>
      </c>
      <c r="X27" s="10">
        <f>SUM(K27:P27)+SUM(R27:W27)</f>
        <v>70682.29</v>
      </c>
      <c r="Y27" s="10">
        <v>0</v>
      </c>
      <c r="Z27" s="10">
        <v>0</v>
      </c>
      <c r="AA27" s="10">
        <v>0</v>
      </c>
      <c r="AB27" s="10">
        <v>2903.34</v>
      </c>
      <c r="AC27" s="10">
        <v>0</v>
      </c>
      <c r="AD27" s="10">
        <v>0</v>
      </c>
      <c r="AE27" s="10">
        <v>12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7</v>
      </c>
      <c r="B28" s="9">
        <v>3141</v>
      </c>
      <c r="C28" s="9" t="s">
        <v>78</v>
      </c>
      <c r="D28" s="9" t="s">
        <v>87</v>
      </c>
      <c r="E28" s="9" t="s">
        <v>128</v>
      </c>
      <c r="F28" s="10">
        <v>825000</v>
      </c>
      <c r="G28" s="10">
        <v>466892</v>
      </c>
      <c r="H28" s="10"/>
      <c r="I28" s="10">
        <v>423225</v>
      </c>
      <c r="J28" s="11">
        <v>38789</v>
      </c>
      <c r="K28" s="10">
        <v>25561.85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>SUM(L28:P28)</f>
        <v>0</v>
      </c>
      <c r="R28" s="10">
        <v>10778.32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>SUM(K28:P28)+SUM(R28:W28)</f>
        <v>36340.17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64</v>
      </c>
      <c r="B29" s="9">
        <v>3244</v>
      </c>
      <c r="C29" s="9" t="s">
        <v>77</v>
      </c>
      <c r="D29" s="9" t="s">
        <v>122</v>
      </c>
      <c r="E29" s="9" t="s">
        <v>128</v>
      </c>
      <c r="F29" s="10">
        <v>5197000</v>
      </c>
      <c r="G29" s="10">
        <v>765278</v>
      </c>
      <c r="H29" s="10"/>
      <c r="I29" s="10">
        <v>8576769</v>
      </c>
      <c r="J29" s="11">
        <v>38796</v>
      </c>
      <c r="K29" s="10">
        <v>259542</v>
      </c>
      <c r="L29" s="10">
        <v>0</v>
      </c>
      <c r="M29" s="10">
        <v>0</v>
      </c>
      <c r="N29" s="10">
        <v>0</v>
      </c>
      <c r="O29" s="10">
        <v>0</v>
      </c>
      <c r="P29" s="10">
        <v>35156</v>
      </c>
      <c r="Q29" s="10">
        <f>SUM(L29:P29)</f>
        <v>35156</v>
      </c>
      <c r="R29" s="10">
        <v>3604</v>
      </c>
      <c r="S29" s="10">
        <v>0</v>
      </c>
      <c r="T29" s="10">
        <v>14751</v>
      </c>
      <c r="U29" s="10">
        <v>20816</v>
      </c>
      <c r="V29" s="10">
        <v>4101</v>
      </c>
      <c r="W29" s="10">
        <v>0</v>
      </c>
      <c r="X29" s="10">
        <f>SUM(K29:P29)+SUM(R29:W29)</f>
        <v>337970</v>
      </c>
      <c r="Y29" s="10">
        <v>51104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2</v>
      </c>
      <c r="B30" s="9">
        <v>3338</v>
      </c>
      <c r="C30" s="9" t="s">
        <v>76</v>
      </c>
      <c r="D30" s="9" t="s">
        <v>82</v>
      </c>
      <c r="E30" s="9" t="s">
        <v>128</v>
      </c>
      <c r="F30" s="10">
        <v>2508000</v>
      </c>
      <c r="G30" s="10">
        <v>1489400</v>
      </c>
      <c r="H30" s="10"/>
      <c r="I30" s="10">
        <v>1320005</v>
      </c>
      <c r="J30" s="11">
        <v>38791</v>
      </c>
      <c r="K30" s="10">
        <v>58324</v>
      </c>
      <c r="L30" s="10">
        <v>17300</v>
      </c>
      <c r="M30" s="10">
        <v>3641</v>
      </c>
      <c r="N30" s="10">
        <v>0</v>
      </c>
      <c r="O30" s="10">
        <v>0</v>
      </c>
      <c r="P30" s="10">
        <v>13227</v>
      </c>
      <c r="Q30" s="10">
        <f>SUM(L30:P30)</f>
        <v>34168</v>
      </c>
      <c r="R30" s="10">
        <v>0</v>
      </c>
      <c r="S30" s="10">
        <v>0</v>
      </c>
      <c r="T30" s="10">
        <v>36395</v>
      </c>
      <c r="U30" s="10">
        <v>0</v>
      </c>
      <c r="V30" s="10">
        <v>0</v>
      </c>
      <c r="W30" s="10">
        <v>0</v>
      </c>
      <c r="X30" s="10">
        <f>SUM(K30:P30)+SUM(R30:W30)</f>
        <v>128887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25</v>
      </c>
      <c r="B31" s="9">
        <v>3095</v>
      </c>
      <c r="C31" s="9" t="s">
        <v>75</v>
      </c>
      <c r="D31" s="9" t="s">
        <v>102</v>
      </c>
      <c r="E31" s="9" t="s">
        <v>128</v>
      </c>
      <c r="F31" s="10">
        <v>1480000</v>
      </c>
      <c r="G31" s="10">
        <v>908290</v>
      </c>
      <c r="H31" s="10"/>
      <c r="I31" s="10">
        <v>881102</v>
      </c>
      <c r="J31" s="11">
        <v>38772</v>
      </c>
      <c r="K31" s="10">
        <v>16313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>SUM(L31:P31)</f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>SUM(K31:P31)+SUM(R31:W31)</f>
        <v>16313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15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59</v>
      </c>
      <c r="B32" s="9">
        <v>1099</v>
      </c>
      <c r="C32" s="9" t="s">
        <v>77</v>
      </c>
      <c r="D32" s="9" t="s">
        <v>115</v>
      </c>
      <c r="E32" s="9" t="s">
        <v>128</v>
      </c>
      <c r="F32" s="10">
        <v>5175000</v>
      </c>
      <c r="G32" s="10">
        <v>2834682</v>
      </c>
      <c r="H32" s="10"/>
      <c r="I32" s="10">
        <v>2262538</v>
      </c>
      <c r="J32" s="11">
        <v>38778</v>
      </c>
      <c r="K32" s="10">
        <v>392241</v>
      </c>
      <c r="L32" s="10">
        <v>0</v>
      </c>
      <c r="M32" s="10">
        <v>0</v>
      </c>
      <c r="N32" s="10">
        <v>13711</v>
      </c>
      <c r="O32" s="10">
        <v>22713</v>
      </c>
      <c r="P32" s="10">
        <v>75938</v>
      </c>
      <c r="Q32" s="10">
        <f>SUM(L32:P32)</f>
        <v>112362</v>
      </c>
      <c r="R32" s="10">
        <v>14142</v>
      </c>
      <c r="S32" s="10">
        <v>0</v>
      </c>
      <c r="T32" s="10">
        <v>63240</v>
      </c>
      <c r="U32" s="10">
        <v>0</v>
      </c>
      <c r="V32" s="10">
        <v>35989</v>
      </c>
      <c r="W32" s="10">
        <v>0</v>
      </c>
      <c r="X32" s="10">
        <f>SUM(K32:P32)+SUM(R32:W32)</f>
        <v>617974</v>
      </c>
      <c r="Y32" s="10">
        <v>1015.97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4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69</v>
      </c>
      <c r="B33" s="9">
        <v>3660</v>
      </c>
      <c r="C33" s="9" t="s">
        <v>76</v>
      </c>
      <c r="D33" s="9" t="s">
        <v>125</v>
      </c>
      <c r="E33" s="9" t="s">
        <v>128</v>
      </c>
      <c r="F33" s="10">
        <v>997500</v>
      </c>
      <c r="G33" s="10">
        <v>860000</v>
      </c>
      <c r="H33" s="10"/>
      <c r="I33" s="10">
        <v>810000</v>
      </c>
      <c r="J33" s="11">
        <v>38789</v>
      </c>
      <c r="K33" s="10">
        <v>29675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>SUM(L33:P33)</f>
        <v>0</v>
      </c>
      <c r="R33" s="10">
        <v>0</v>
      </c>
      <c r="S33" s="10">
        <v>0</v>
      </c>
      <c r="T33" s="10">
        <v>2557</v>
      </c>
      <c r="U33" s="10">
        <v>0</v>
      </c>
      <c r="V33" s="10">
        <v>28</v>
      </c>
      <c r="W33" s="10">
        <v>0</v>
      </c>
      <c r="X33" s="10">
        <f>SUM(K33:P33)+SUM(R33:W33)</f>
        <v>32260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14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41</v>
      </c>
      <c r="B34" s="9">
        <v>2806</v>
      </c>
      <c r="C34" s="9" t="s">
        <v>76</v>
      </c>
      <c r="D34" s="9" t="s">
        <v>82</v>
      </c>
      <c r="E34" s="9" t="s">
        <v>129</v>
      </c>
      <c r="F34" s="10">
        <v>500000</v>
      </c>
      <c r="G34" s="10">
        <v>60939</v>
      </c>
      <c r="H34" s="10"/>
      <c r="I34" s="10">
        <v>57990</v>
      </c>
      <c r="J34" s="11">
        <v>38777</v>
      </c>
      <c r="K34" s="10">
        <v>0</v>
      </c>
      <c r="L34" s="10">
        <v>1856</v>
      </c>
      <c r="M34" s="10">
        <v>1985</v>
      </c>
      <c r="N34" s="10">
        <v>0</v>
      </c>
      <c r="O34" s="10">
        <v>0</v>
      </c>
      <c r="P34" s="10">
        <v>5</v>
      </c>
      <c r="Q34" s="10">
        <f>SUM(L34:P34)</f>
        <v>3846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>SUM(K34:P34)+SUM(R34:W34)</f>
        <v>3846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20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67</v>
      </c>
      <c r="B35" s="9">
        <v>3275</v>
      </c>
      <c r="C35" s="9" t="s">
        <v>75</v>
      </c>
      <c r="D35" s="9" t="s">
        <v>85</v>
      </c>
      <c r="E35" s="9" t="s">
        <v>127</v>
      </c>
      <c r="F35" s="10">
        <v>3062000</v>
      </c>
      <c r="G35" s="10">
        <v>10317200</v>
      </c>
      <c r="H35" s="10"/>
      <c r="I35" s="10">
        <v>10317200</v>
      </c>
      <c r="J35" s="11">
        <v>38791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>SUM(K35:P35)+SUM(R35:W35)</f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15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52</v>
      </c>
      <c r="B36" s="9">
        <v>3233</v>
      </c>
      <c r="C36" s="9" t="s">
        <v>78</v>
      </c>
      <c r="D36" s="9" t="s">
        <v>118</v>
      </c>
      <c r="E36" s="9" t="s">
        <v>129</v>
      </c>
      <c r="F36" s="10">
        <v>255000</v>
      </c>
      <c r="G36" s="10">
        <v>118894</v>
      </c>
      <c r="H36" s="10"/>
      <c r="I36" s="10">
        <v>118894</v>
      </c>
      <c r="J36" s="11">
        <v>38765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>SUM(L36:P36)</f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>SUM(K36:P36)+SUM(R36:W36)</f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12</v>
      </c>
      <c r="B37" s="9">
        <v>3134</v>
      </c>
      <c r="C37" s="9" t="s">
        <v>75</v>
      </c>
      <c r="D37" s="9" t="s">
        <v>81</v>
      </c>
      <c r="E37" s="9" t="s">
        <v>128</v>
      </c>
      <c r="F37" s="10">
        <v>7546000</v>
      </c>
      <c r="G37" s="10">
        <v>5210000</v>
      </c>
      <c r="H37" s="10"/>
      <c r="I37" s="10">
        <v>4800000</v>
      </c>
      <c r="J37" s="11">
        <v>38803</v>
      </c>
      <c r="K37" s="10">
        <v>219933.45</v>
      </c>
      <c r="L37" s="10">
        <v>0</v>
      </c>
      <c r="M37" s="10">
        <v>52268.43</v>
      </c>
      <c r="N37" s="10">
        <v>19913.1</v>
      </c>
      <c r="O37" s="10">
        <v>16682.03</v>
      </c>
      <c r="P37" s="10">
        <v>154072.15</v>
      </c>
      <c r="Q37" s="10">
        <f>SUM(L37:P37)</f>
        <v>242935.71</v>
      </c>
      <c r="R37" s="10">
        <v>0</v>
      </c>
      <c r="S37" s="10">
        <v>0</v>
      </c>
      <c r="T37" s="10">
        <v>67590.58</v>
      </c>
      <c r="U37" s="10">
        <v>45632.58</v>
      </c>
      <c r="V37" s="10">
        <v>6962.81</v>
      </c>
      <c r="W37" s="10">
        <v>0</v>
      </c>
      <c r="X37" s="10">
        <f>SUM(K37:P37)+SUM(R37:W37)</f>
        <v>583055.13</v>
      </c>
      <c r="Y37" s="10">
        <v>0</v>
      </c>
      <c r="Z37" s="10">
        <v>0</v>
      </c>
      <c r="AA37" s="10">
        <v>0</v>
      </c>
      <c r="AB37" s="10">
        <v>0</v>
      </c>
      <c r="AC37" s="10">
        <v>113.91</v>
      </c>
      <c r="AD37" s="10">
        <v>0</v>
      </c>
      <c r="AE37" s="10">
        <v>11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40</v>
      </c>
      <c r="B38" s="9">
        <v>2484</v>
      </c>
      <c r="C38" s="9" t="s">
        <v>75</v>
      </c>
      <c r="D38" s="9" t="s">
        <v>97</v>
      </c>
      <c r="E38" s="9" t="s">
        <v>128</v>
      </c>
      <c r="F38" s="10">
        <v>2250000</v>
      </c>
      <c r="G38" s="10">
        <v>160000</v>
      </c>
      <c r="H38" s="10"/>
      <c r="I38" s="10">
        <v>31803</v>
      </c>
      <c r="J38" s="11">
        <v>38791</v>
      </c>
      <c r="K38" s="10">
        <v>56369</v>
      </c>
      <c r="L38" s="10">
        <v>0</v>
      </c>
      <c r="M38" s="10">
        <v>32448</v>
      </c>
      <c r="N38" s="10">
        <v>1351</v>
      </c>
      <c r="O38" s="10">
        <v>0</v>
      </c>
      <c r="P38" s="10">
        <v>0</v>
      </c>
      <c r="Q38" s="10">
        <f>SUM(L38:P38)</f>
        <v>33799</v>
      </c>
      <c r="R38" s="10">
        <v>28663</v>
      </c>
      <c r="S38" s="10">
        <v>0</v>
      </c>
      <c r="T38" s="10">
        <v>0</v>
      </c>
      <c r="U38" s="10">
        <v>0</v>
      </c>
      <c r="V38" s="10">
        <v>3755</v>
      </c>
      <c r="W38" s="10">
        <v>0</v>
      </c>
      <c r="X38" s="10">
        <f>SUM(K38:P38)+SUM(R38:W38)</f>
        <v>122586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40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10</v>
      </c>
      <c r="B39" s="9">
        <v>3114</v>
      </c>
      <c r="C39" s="9" t="s">
        <v>78</v>
      </c>
      <c r="D39" s="9" t="s">
        <v>87</v>
      </c>
      <c r="E39" s="9" t="s">
        <v>127</v>
      </c>
      <c r="F39" s="10">
        <v>2800000</v>
      </c>
      <c r="G39" s="10">
        <v>1961995</v>
      </c>
      <c r="H39" s="10"/>
      <c r="I39" s="10">
        <v>1927608</v>
      </c>
      <c r="J39" s="11">
        <v>38777</v>
      </c>
      <c r="K39" s="10">
        <v>0</v>
      </c>
      <c r="L39" s="10">
        <v>13175</v>
      </c>
      <c r="M39" s="10">
        <v>8940</v>
      </c>
      <c r="N39" s="10">
        <v>0</v>
      </c>
      <c r="O39" s="10">
        <v>0</v>
      </c>
      <c r="P39" s="10">
        <v>506</v>
      </c>
      <c r="Q39" s="10">
        <f>SUM(L39:P39)</f>
        <v>22621</v>
      </c>
      <c r="R39" s="10">
        <v>0</v>
      </c>
      <c r="S39" s="10">
        <v>0</v>
      </c>
      <c r="T39" s="10">
        <v>945</v>
      </c>
      <c r="U39" s="10">
        <v>0</v>
      </c>
      <c r="V39" s="10">
        <v>0</v>
      </c>
      <c r="W39" s="10">
        <v>604</v>
      </c>
      <c r="X39" s="10">
        <f>SUM(K39:P39)+SUM(R39:W39)</f>
        <v>24170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29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28</v>
      </c>
      <c r="B40" s="9">
        <v>3051</v>
      </c>
      <c r="C40" s="9" t="s">
        <v>78</v>
      </c>
      <c r="D40" s="9" t="s">
        <v>105</v>
      </c>
      <c r="E40" s="9" t="s">
        <v>129</v>
      </c>
      <c r="F40" s="10">
        <v>490000</v>
      </c>
      <c r="G40" s="10">
        <v>72412</v>
      </c>
      <c r="H40" s="10"/>
      <c r="I40" s="10">
        <v>63900</v>
      </c>
      <c r="J40" s="11">
        <v>38771</v>
      </c>
      <c r="K40" s="10">
        <v>0</v>
      </c>
      <c r="L40" s="10">
        <v>0</v>
      </c>
      <c r="M40" s="10">
        <v>9472</v>
      </c>
      <c r="N40" s="10">
        <v>0</v>
      </c>
      <c r="O40" s="10">
        <v>0</v>
      </c>
      <c r="P40" s="10">
        <v>0</v>
      </c>
      <c r="Q40" s="10">
        <f>SUM(L40:P40)</f>
        <v>9472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>SUM(K40:P40)+SUM(R40:W40)</f>
        <v>9472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15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30</v>
      </c>
      <c r="B41" s="9">
        <v>2966</v>
      </c>
      <c r="C41" s="9" t="s">
        <v>76</v>
      </c>
      <c r="D41" s="9" t="s">
        <v>107</v>
      </c>
      <c r="E41" s="9" t="s">
        <v>128</v>
      </c>
      <c r="F41" s="10">
        <v>1280000</v>
      </c>
      <c r="G41" s="10">
        <v>162119</v>
      </c>
      <c r="H41" s="10"/>
      <c r="I41" s="10">
        <v>92176</v>
      </c>
      <c r="J41" s="11">
        <v>38789</v>
      </c>
      <c r="K41" s="10">
        <v>41956</v>
      </c>
      <c r="L41" s="10">
        <v>12</v>
      </c>
      <c r="M41" s="10">
        <v>0</v>
      </c>
      <c r="N41" s="10">
        <v>0</v>
      </c>
      <c r="O41" s="10">
        <v>0</v>
      </c>
      <c r="P41" s="10">
        <v>0</v>
      </c>
      <c r="Q41" s="10">
        <f>SUM(L41:P41)</f>
        <v>12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>SUM(K41:P41)+SUM(R41:W41)</f>
        <v>41968</v>
      </c>
      <c r="Y41" s="10">
        <v>0</v>
      </c>
      <c r="Z41" s="10">
        <v>0</v>
      </c>
      <c r="AA41" s="10">
        <v>0</v>
      </c>
      <c r="AB41" s="10">
        <v>96.93</v>
      </c>
      <c r="AC41" s="10">
        <v>0</v>
      </c>
      <c r="AD41" s="10">
        <v>0</v>
      </c>
      <c r="AE41" s="10">
        <v>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70</v>
      </c>
      <c r="B42" s="9">
        <v>3251</v>
      </c>
      <c r="C42" s="9" t="s">
        <v>75</v>
      </c>
      <c r="D42" s="9" t="s">
        <v>97</v>
      </c>
      <c r="E42" s="9" t="s">
        <v>127</v>
      </c>
      <c r="F42" s="10">
        <v>2750000</v>
      </c>
      <c r="G42" s="10">
        <v>1930129</v>
      </c>
      <c r="H42" s="10"/>
      <c r="I42" s="10">
        <v>1788864</v>
      </c>
      <c r="J42" s="11">
        <v>38769</v>
      </c>
      <c r="K42" s="10">
        <v>0</v>
      </c>
      <c r="L42" s="10">
        <v>21753</v>
      </c>
      <c r="M42" s="10">
        <v>46525.5</v>
      </c>
      <c r="N42" s="10">
        <v>0</v>
      </c>
      <c r="O42" s="10">
        <v>0</v>
      </c>
      <c r="P42" s="10">
        <v>6296.58</v>
      </c>
      <c r="Q42" s="10">
        <f>SUM(L42:P42)</f>
        <v>74575.08</v>
      </c>
      <c r="R42" s="10">
        <v>0</v>
      </c>
      <c r="S42" s="10">
        <v>0</v>
      </c>
      <c r="T42" s="10">
        <v>31780.8</v>
      </c>
      <c r="U42" s="10">
        <v>0</v>
      </c>
      <c r="V42" s="10">
        <v>0</v>
      </c>
      <c r="W42" s="10">
        <v>0</v>
      </c>
      <c r="X42" s="10">
        <f>SUM(K42:P42)+SUM(R42:W42)</f>
        <v>106355.88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18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29</v>
      </c>
      <c r="B43" s="9">
        <v>2965</v>
      </c>
      <c r="C43" s="9" t="s">
        <v>78</v>
      </c>
      <c r="D43" s="9" t="s">
        <v>106</v>
      </c>
      <c r="E43" s="9" t="s">
        <v>129</v>
      </c>
      <c r="F43" s="10">
        <v>394000</v>
      </c>
      <c r="G43" s="10">
        <v>53000</v>
      </c>
      <c r="H43" s="10"/>
      <c r="I43" s="10">
        <v>53000</v>
      </c>
      <c r="J43" s="11">
        <v>38782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>SUM(L43:P43)</f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>SUM(K43:P43)+SUM(R43:W43)</f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3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57</v>
      </c>
      <c r="B44" s="9">
        <v>1554</v>
      </c>
      <c r="C44" s="9" t="s">
        <v>75</v>
      </c>
      <c r="D44" s="9" t="s">
        <v>120</v>
      </c>
      <c r="E44" s="9" t="s">
        <v>128</v>
      </c>
      <c r="F44" s="10">
        <v>700000</v>
      </c>
      <c r="G44" s="10">
        <v>500000</v>
      </c>
      <c r="H44" s="10"/>
      <c r="I44" s="10"/>
      <c r="J44" s="11">
        <v>38769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>SUM(L44:P44)</f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>SUM(K44:P44)+SUM(R44:W44)</f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14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50</v>
      </c>
      <c r="B45" s="9">
        <v>3212</v>
      </c>
      <c r="C45" s="9" t="s">
        <v>78</v>
      </c>
      <c r="D45" s="9" t="s">
        <v>116</v>
      </c>
      <c r="E45" s="9" t="s">
        <v>128</v>
      </c>
      <c r="F45" s="10"/>
      <c r="G45" s="10">
        <v>270561</v>
      </c>
      <c r="H45" s="10"/>
      <c r="I45" s="10">
        <v>200000</v>
      </c>
      <c r="J45" s="11">
        <v>38785</v>
      </c>
      <c r="K45" s="10">
        <v>135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>SUM(L45:P45)</f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>SUM(K45:P45)+SUM(R45:W45)</f>
        <v>135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9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33</v>
      </c>
      <c r="B46" s="9">
        <v>2978</v>
      </c>
      <c r="C46" s="9" t="s">
        <v>79</v>
      </c>
      <c r="D46" s="9" t="s">
        <v>99</v>
      </c>
      <c r="E46" s="9" t="s">
        <v>128</v>
      </c>
      <c r="F46" s="10">
        <v>775000</v>
      </c>
      <c r="G46" s="10">
        <v>6379</v>
      </c>
      <c r="H46" s="10"/>
      <c r="I46" s="10">
        <v>0</v>
      </c>
      <c r="J46" s="11">
        <v>38793</v>
      </c>
      <c r="K46" s="10">
        <v>2917.36</v>
      </c>
      <c r="L46" s="10">
        <v>0</v>
      </c>
      <c r="M46" s="10">
        <v>0</v>
      </c>
      <c r="N46" s="10">
        <v>909.97</v>
      </c>
      <c r="O46" s="10">
        <v>0</v>
      </c>
      <c r="P46" s="10">
        <v>0</v>
      </c>
      <c r="Q46" s="10">
        <f>SUM(L46:P46)</f>
        <v>909.97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>SUM(K46:P46)+SUM(R46:W46)</f>
        <v>3827.33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2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18</v>
      </c>
      <c r="B47" s="9">
        <v>3069</v>
      </c>
      <c r="C47" s="9" t="s">
        <v>75</v>
      </c>
      <c r="D47" s="9" t="s">
        <v>95</v>
      </c>
      <c r="E47" s="9" t="s">
        <v>128</v>
      </c>
      <c r="F47" s="10">
        <v>405000</v>
      </c>
      <c r="G47" s="10">
        <v>340173</v>
      </c>
      <c r="H47" s="10"/>
      <c r="I47" s="10">
        <v>319818</v>
      </c>
      <c r="J47" s="11">
        <v>38785</v>
      </c>
      <c r="K47" s="10">
        <v>4467.07</v>
      </c>
      <c r="L47" s="10">
        <v>0</v>
      </c>
      <c r="M47" s="10">
        <v>0</v>
      </c>
      <c r="N47" s="10">
        <v>17839.15</v>
      </c>
      <c r="O47" s="10">
        <v>0</v>
      </c>
      <c r="P47" s="10">
        <v>144.24</v>
      </c>
      <c r="Q47" s="10">
        <f>SUM(L47:P47)</f>
        <v>17983.390000000003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>SUM(K47:P47)+SUM(R47:W47)</f>
        <v>22450.460000000003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43</v>
      </c>
      <c r="B48" s="9">
        <v>2488</v>
      </c>
      <c r="C48" s="9" t="s">
        <v>76</v>
      </c>
      <c r="D48" s="9" t="s">
        <v>108</v>
      </c>
      <c r="E48" s="9" t="s">
        <v>127</v>
      </c>
      <c r="F48" s="10">
        <v>679384</v>
      </c>
      <c r="G48" s="10">
        <v>3443558</v>
      </c>
      <c r="H48" s="10"/>
      <c r="I48" s="10">
        <v>3393879</v>
      </c>
      <c r="J48" s="11">
        <v>38784</v>
      </c>
      <c r="K48" s="10">
        <v>0</v>
      </c>
      <c r="L48" s="10">
        <v>17002</v>
      </c>
      <c r="M48" s="10">
        <v>13021</v>
      </c>
      <c r="N48" s="10">
        <v>0</v>
      </c>
      <c r="O48" s="10">
        <v>0</v>
      </c>
      <c r="P48" s="10">
        <v>11538</v>
      </c>
      <c r="Q48" s="10">
        <f>SUM(L48:P48)</f>
        <v>41561</v>
      </c>
      <c r="R48" s="10">
        <v>4411</v>
      </c>
      <c r="S48" s="10">
        <v>0</v>
      </c>
      <c r="T48" s="10">
        <v>951</v>
      </c>
      <c r="U48" s="10">
        <v>0</v>
      </c>
      <c r="V48" s="10">
        <v>0</v>
      </c>
      <c r="W48" s="10">
        <v>0</v>
      </c>
      <c r="X48" s="10">
        <f>SUM(K48:P48)+SUM(R48:W48)</f>
        <v>46923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42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56</v>
      </c>
      <c r="B49" s="9">
        <v>1686</v>
      </c>
      <c r="C49" s="9" t="s">
        <v>76</v>
      </c>
      <c r="D49" s="9" t="s">
        <v>107</v>
      </c>
      <c r="E49" s="9" t="s">
        <v>127</v>
      </c>
      <c r="F49" s="10">
        <v>1551000</v>
      </c>
      <c r="G49" s="10">
        <v>548567</v>
      </c>
      <c r="H49" s="10"/>
      <c r="I49" s="10">
        <v>534760</v>
      </c>
      <c r="J49" s="11">
        <v>38784</v>
      </c>
      <c r="K49" s="10">
        <v>0</v>
      </c>
      <c r="L49" s="10">
        <v>0</v>
      </c>
      <c r="M49" s="10">
        <v>7559</v>
      </c>
      <c r="N49" s="10">
        <v>0</v>
      </c>
      <c r="O49" s="10">
        <v>0</v>
      </c>
      <c r="P49" s="10">
        <v>311</v>
      </c>
      <c r="Q49" s="10">
        <f>SUM(L49:P49)</f>
        <v>7870</v>
      </c>
      <c r="R49" s="10">
        <v>497</v>
      </c>
      <c r="S49" s="10">
        <v>0</v>
      </c>
      <c r="T49" s="10">
        <v>4696</v>
      </c>
      <c r="U49" s="10">
        <v>0</v>
      </c>
      <c r="V49" s="10">
        <v>0</v>
      </c>
      <c r="W49" s="10">
        <v>0</v>
      </c>
      <c r="X49" s="10">
        <f>SUM(K49:P49)+SUM(R49:W49)</f>
        <v>13063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24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45</v>
      </c>
      <c r="B50" s="9">
        <v>1838</v>
      </c>
      <c r="C50" s="9" t="s">
        <v>76</v>
      </c>
      <c r="D50" s="9" t="s">
        <v>108</v>
      </c>
      <c r="E50" s="9" t="s">
        <v>127</v>
      </c>
      <c r="F50" s="10"/>
      <c r="G50" s="10">
        <v>257259</v>
      </c>
      <c r="H50" s="10"/>
      <c r="I50" s="10">
        <v>222261</v>
      </c>
      <c r="J50" s="11">
        <v>38784</v>
      </c>
      <c r="K50" s="10">
        <v>0</v>
      </c>
      <c r="L50" s="10">
        <v>17732</v>
      </c>
      <c r="M50" s="10">
        <v>11465</v>
      </c>
      <c r="N50" s="10">
        <v>0</v>
      </c>
      <c r="O50" s="10">
        <v>0</v>
      </c>
      <c r="P50" s="10">
        <v>4448</v>
      </c>
      <c r="Q50" s="10">
        <f>SUM(L50:P50)</f>
        <v>33645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>SUM(K50:P50)+SUM(R50:W50)</f>
        <v>33645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39</v>
      </c>
      <c r="B51" s="9">
        <v>2627</v>
      </c>
      <c r="C51" s="9" t="s">
        <v>78</v>
      </c>
      <c r="D51" s="9" t="s">
        <v>114</v>
      </c>
      <c r="E51" s="9" t="s">
        <v>128</v>
      </c>
      <c r="F51" s="10">
        <v>1500000</v>
      </c>
      <c r="G51" s="10">
        <v>2864531</v>
      </c>
      <c r="H51" s="10"/>
      <c r="I51" s="10">
        <v>2782624</v>
      </c>
      <c r="J51" s="11">
        <v>38791</v>
      </c>
      <c r="K51" s="10">
        <v>27344.13</v>
      </c>
      <c r="L51" s="10">
        <v>0</v>
      </c>
      <c r="M51" s="10">
        <v>0</v>
      </c>
      <c r="N51" s="10">
        <v>0</v>
      </c>
      <c r="O51" s="10">
        <v>596.69</v>
      </c>
      <c r="P51" s="10">
        <v>29996.33</v>
      </c>
      <c r="Q51" s="10">
        <f>SUM(L51:P51)</f>
        <v>30593.02</v>
      </c>
      <c r="R51" s="10">
        <v>0</v>
      </c>
      <c r="S51" s="10">
        <v>0</v>
      </c>
      <c r="T51" s="10">
        <v>0</v>
      </c>
      <c r="U51" s="10">
        <v>0</v>
      </c>
      <c r="V51" s="10">
        <v>30178.7</v>
      </c>
      <c r="W51" s="10">
        <v>0</v>
      </c>
      <c r="X51" s="10">
        <f>SUM(K51:P51)+SUM(R51:W51)</f>
        <v>88115.85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99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72</v>
      </c>
      <c r="B52" s="9">
        <v>3646</v>
      </c>
      <c r="C52" s="9" t="s">
        <v>79</v>
      </c>
      <c r="D52" s="9" t="s">
        <v>99</v>
      </c>
      <c r="E52" s="9" t="s">
        <v>128</v>
      </c>
      <c r="F52" s="10">
        <v>900000</v>
      </c>
      <c r="G52" s="10"/>
      <c r="H52" s="10"/>
      <c r="I52" s="10">
        <v>867830</v>
      </c>
      <c r="J52" s="11">
        <v>38786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6241</v>
      </c>
      <c r="Q52" s="10">
        <f>SUM(L52:P52)</f>
        <v>6241</v>
      </c>
      <c r="R52" s="10">
        <v>7611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>SUM(K52:P52)+SUM(R52:W52)</f>
        <v>13852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62</v>
      </c>
      <c r="B53" s="9">
        <v>3118</v>
      </c>
      <c r="C53" s="9" t="s">
        <v>79</v>
      </c>
      <c r="D53" s="9" t="s">
        <v>99</v>
      </c>
      <c r="E53" s="9" t="s">
        <v>129</v>
      </c>
      <c r="F53" s="10"/>
      <c r="G53" s="10">
        <v>94726</v>
      </c>
      <c r="H53" s="10"/>
      <c r="I53" s="10">
        <v>39000</v>
      </c>
      <c r="J53" s="11">
        <v>38786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20668</v>
      </c>
      <c r="Q53" s="10">
        <f>SUM(L53:P53)</f>
        <v>20668</v>
      </c>
      <c r="R53" s="10">
        <v>28769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>SUM(K53:P53)+SUM(R53:W53)</f>
        <v>49437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31</v>
      </c>
      <c r="B54" s="9">
        <v>2967</v>
      </c>
      <c r="C54" s="9" t="s">
        <v>76</v>
      </c>
      <c r="D54" s="9" t="s">
        <v>108</v>
      </c>
      <c r="E54" s="9" t="s">
        <v>128</v>
      </c>
      <c r="F54" s="10">
        <v>1200000</v>
      </c>
      <c r="G54" s="10">
        <v>6596481</v>
      </c>
      <c r="H54" s="10"/>
      <c r="I54" s="10">
        <v>6268444</v>
      </c>
      <c r="J54" s="11">
        <v>38791</v>
      </c>
      <c r="K54" s="10">
        <v>195018.14</v>
      </c>
      <c r="L54" s="10">
        <v>0</v>
      </c>
      <c r="M54" s="10">
        <v>7934.47</v>
      </c>
      <c r="N54" s="10">
        <v>6812.65</v>
      </c>
      <c r="O54" s="10">
        <v>948.79</v>
      </c>
      <c r="P54" s="10">
        <v>16860.5</v>
      </c>
      <c r="Q54" s="10">
        <f>SUM(L54:P54)</f>
        <v>32556.41</v>
      </c>
      <c r="R54" s="10">
        <v>0</v>
      </c>
      <c r="S54" s="10">
        <v>0</v>
      </c>
      <c r="T54" s="10">
        <v>10075.76</v>
      </c>
      <c r="U54" s="10">
        <v>0</v>
      </c>
      <c r="V54" s="10">
        <v>29901.79</v>
      </c>
      <c r="W54" s="10">
        <v>0</v>
      </c>
      <c r="X54" s="10">
        <f>SUM(K54:P54)+SUM(R54:W54)</f>
        <v>267552.10000000003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4</v>
      </c>
      <c r="B55" s="9">
        <v>3290</v>
      </c>
      <c r="C55" s="9" t="s">
        <v>77</v>
      </c>
      <c r="D55" s="9" t="s">
        <v>84</v>
      </c>
      <c r="E55" s="9" t="s">
        <v>128</v>
      </c>
      <c r="F55" s="10">
        <v>3550360</v>
      </c>
      <c r="G55" s="10">
        <v>6685365</v>
      </c>
      <c r="H55" s="10"/>
      <c r="I55" s="10">
        <v>5988495</v>
      </c>
      <c r="J55" s="11">
        <v>38768</v>
      </c>
      <c r="K55" s="10">
        <v>426079.44</v>
      </c>
      <c r="L55" s="10">
        <v>0</v>
      </c>
      <c r="M55" s="10">
        <v>0</v>
      </c>
      <c r="N55" s="10">
        <v>0</v>
      </c>
      <c r="O55" s="10">
        <v>0</v>
      </c>
      <c r="P55" s="10">
        <v>96965.13</v>
      </c>
      <c r="Q55" s="10">
        <f>SUM(L55:P55)</f>
        <v>96965.13</v>
      </c>
      <c r="R55" s="10">
        <v>128034.68</v>
      </c>
      <c r="S55" s="10">
        <v>0</v>
      </c>
      <c r="T55" s="10">
        <v>56491.76</v>
      </c>
      <c r="U55" s="10">
        <v>55112.42</v>
      </c>
      <c r="V55" s="10">
        <v>109803.13</v>
      </c>
      <c r="W55" s="10">
        <v>0</v>
      </c>
      <c r="X55" s="10">
        <f>SUM(K55:P55)+SUM(R55:W55)</f>
        <v>872486.56</v>
      </c>
      <c r="Y55" s="10">
        <v>0</v>
      </c>
      <c r="Z55" s="10">
        <v>0</v>
      </c>
      <c r="AA55" s="10">
        <v>0</v>
      </c>
      <c r="AB55" s="10">
        <v>382</v>
      </c>
      <c r="AC55" s="10">
        <v>0</v>
      </c>
      <c r="AD55" s="10">
        <v>0</v>
      </c>
      <c r="AE55" s="10">
        <v>7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17</v>
      </c>
      <c r="B56" s="9">
        <v>3068</v>
      </c>
      <c r="C56" s="9" t="s">
        <v>79</v>
      </c>
      <c r="D56" s="9" t="s">
        <v>94</v>
      </c>
      <c r="E56" s="9" t="s">
        <v>128</v>
      </c>
      <c r="F56" s="10">
        <v>3885800</v>
      </c>
      <c r="G56" s="10">
        <v>465000</v>
      </c>
      <c r="H56" s="10"/>
      <c r="I56" s="10">
        <v>9273100</v>
      </c>
      <c r="J56" s="11">
        <v>38831</v>
      </c>
      <c r="K56" s="10">
        <v>235209.08</v>
      </c>
      <c r="L56" s="10">
        <v>0</v>
      </c>
      <c r="M56" s="10">
        <v>0</v>
      </c>
      <c r="N56" s="10">
        <v>6348.39</v>
      </c>
      <c r="O56" s="10">
        <v>0</v>
      </c>
      <c r="P56" s="10">
        <v>33977.2</v>
      </c>
      <c r="Q56" s="10">
        <f>SUM(L56:P56)</f>
        <v>40325.59</v>
      </c>
      <c r="R56" s="10">
        <v>5548.73</v>
      </c>
      <c r="S56" s="10">
        <v>0</v>
      </c>
      <c r="T56" s="10">
        <v>0</v>
      </c>
      <c r="U56" s="10">
        <v>31113.53</v>
      </c>
      <c r="V56" s="10">
        <v>8628.51</v>
      </c>
      <c r="W56" s="10">
        <v>0</v>
      </c>
      <c r="X56" s="10">
        <f>SUM(K56:P56)+SUM(R56:W56)</f>
        <v>320825.44</v>
      </c>
      <c r="Y56" s="10">
        <v>14236.16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8</v>
      </c>
      <c r="B57" s="9">
        <v>3097</v>
      </c>
      <c r="C57" s="9" t="s">
        <v>76</v>
      </c>
      <c r="D57" s="9" t="s">
        <v>88</v>
      </c>
      <c r="E57" s="9" t="s">
        <v>128</v>
      </c>
      <c r="F57" s="10">
        <v>3000000</v>
      </c>
      <c r="G57" s="10">
        <v>597291</v>
      </c>
      <c r="H57" s="10"/>
      <c r="I57" s="10">
        <v>5600000</v>
      </c>
      <c r="J57" s="11">
        <v>38796</v>
      </c>
      <c r="K57" s="10">
        <v>202715.74</v>
      </c>
      <c r="L57" s="10">
        <v>5759.83</v>
      </c>
      <c r="M57" s="10">
        <v>0</v>
      </c>
      <c r="N57" s="10">
        <v>10633.51</v>
      </c>
      <c r="O57" s="10">
        <v>0</v>
      </c>
      <c r="P57" s="10">
        <v>8466.52</v>
      </c>
      <c r="Q57" s="10">
        <f>SUM(L57:P57)</f>
        <v>24859.86</v>
      </c>
      <c r="R57" s="10">
        <v>8620.57</v>
      </c>
      <c r="S57" s="10">
        <v>0</v>
      </c>
      <c r="T57" s="10">
        <v>918.39</v>
      </c>
      <c r="U57" s="10">
        <v>0</v>
      </c>
      <c r="V57" s="10">
        <v>6504.92</v>
      </c>
      <c r="W57" s="10">
        <v>0</v>
      </c>
      <c r="X57" s="10">
        <f>SUM(K57:P57)+SUM(R57:W57)</f>
        <v>243619.47999999998</v>
      </c>
      <c r="Y57" s="10">
        <v>0</v>
      </c>
      <c r="Z57" s="10">
        <v>0</v>
      </c>
      <c r="AA57" s="10">
        <v>0</v>
      </c>
      <c r="AB57" s="10">
        <v>55370.37</v>
      </c>
      <c r="AC57" s="10">
        <v>0</v>
      </c>
      <c r="AD57" s="10">
        <v>0</v>
      </c>
      <c r="AE57" s="10">
        <v>3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51</v>
      </c>
      <c r="B58" s="9">
        <v>3268</v>
      </c>
      <c r="C58" s="9" t="s">
        <v>76</v>
      </c>
      <c r="D58" s="9" t="s">
        <v>117</v>
      </c>
      <c r="E58" s="9" t="s">
        <v>129</v>
      </c>
      <c r="F58" s="10">
        <v>283448</v>
      </c>
      <c r="G58" s="10">
        <v>108493</v>
      </c>
      <c r="H58" s="10"/>
      <c r="I58" s="10">
        <v>91368</v>
      </c>
      <c r="J58" s="11">
        <v>38775</v>
      </c>
      <c r="K58" s="10">
        <v>10275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>SUM(L58:P58)</f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>SUM(K58:P58)+SUM(R58:W58)</f>
        <v>10275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63</v>
      </c>
      <c r="B59" s="9">
        <v>3230</v>
      </c>
      <c r="C59" s="9" t="s">
        <v>79</v>
      </c>
      <c r="D59" s="9" t="s">
        <v>121</v>
      </c>
      <c r="E59" s="9" t="s">
        <v>128</v>
      </c>
      <c r="F59" s="10">
        <v>3885800</v>
      </c>
      <c r="G59" s="10">
        <v>7319808</v>
      </c>
      <c r="H59" s="10"/>
      <c r="I59" s="10">
        <v>6745430</v>
      </c>
      <c r="J59" s="11">
        <v>38791</v>
      </c>
      <c r="K59" s="10">
        <v>311713</v>
      </c>
      <c r="L59" s="10">
        <v>0</v>
      </c>
      <c r="M59" s="10">
        <v>0</v>
      </c>
      <c r="N59" s="10">
        <v>2542</v>
      </c>
      <c r="O59" s="10">
        <v>0</v>
      </c>
      <c r="P59" s="10">
        <v>62498</v>
      </c>
      <c r="Q59" s="10">
        <f>SUM(L59:P59)</f>
        <v>65040</v>
      </c>
      <c r="R59" s="10">
        <v>3683</v>
      </c>
      <c r="S59" s="10">
        <v>0</v>
      </c>
      <c r="T59" s="10">
        <v>3096</v>
      </c>
      <c r="U59" s="10">
        <v>0</v>
      </c>
      <c r="V59" s="10">
        <v>0</v>
      </c>
      <c r="W59" s="10">
        <v>0</v>
      </c>
      <c r="X59" s="10">
        <f>SUM(K59:P59)+SUM(R59:W59)</f>
        <v>383532</v>
      </c>
      <c r="Y59" s="10">
        <v>114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13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49</v>
      </c>
      <c r="B60" s="9">
        <v>3318</v>
      </c>
      <c r="C60" s="9" t="s">
        <v>79</v>
      </c>
      <c r="D60" s="9" t="s">
        <v>103</v>
      </c>
      <c r="E60" s="9" t="s">
        <v>128</v>
      </c>
      <c r="F60" s="10">
        <v>4284000</v>
      </c>
      <c r="G60" s="10">
        <v>2096060</v>
      </c>
      <c r="H60" s="10"/>
      <c r="I60" s="10">
        <v>2012091</v>
      </c>
      <c r="J60" s="11">
        <v>38791</v>
      </c>
      <c r="K60" s="10">
        <v>0</v>
      </c>
      <c r="L60" s="10">
        <v>12370</v>
      </c>
      <c r="M60" s="10">
        <v>0</v>
      </c>
      <c r="N60" s="10">
        <v>21715</v>
      </c>
      <c r="O60" s="10">
        <v>0</v>
      </c>
      <c r="P60" s="10">
        <v>77708</v>
      </c>
      <c r="Q60" s="10">
        <f>SUM(L60:P60)</f>
        <v>111793</v>
      </c>
      <c r="R60" s="10">
        <v>0</v>
      </c>
      <c r="S60" s="10">
        <v>0</v>
      </c>
      <c r="T60" s="10">
        <v>0</v>
      </c>
      <c r="U60" s="10">
        <v>37117</v>
      </c>
      <c r="V60" s="10">
        <v>21740</v>
      </c>
      <c r="W60" s="10">
        <v>0</v>
      </c>
      <c r="X60" s="10">
        <f>SUM(K60:P60)+SUM(R60:W60)</f>
        <v>170650</v>
      </c>
      <c r="Y60" s="10">
        <v>2</v>
      </c>
      <c r="Z60" s="10">
        <v>0</v>
      </c>
      <c r="AA60" s="10">
        <v>37</v>
      </c>
      <c r="AB60" s="10">
        <v>0</v>
      </c>
      <c r="AC60" s="10">
        <v>0</v>
      </c>
      <c r="AD60" s="10">
        <v>0</v>
      </c>
      <c r="AE60" s="10">
        <v>12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54</v>
      </c>
      <c r="B61" s="9">
        <v>3360</v>
      </c>
      <c r="C61" s="9" t="s">
        <v>77</v>
      </c>
      <c r="D61" s="9" t="s">
        <v>84</v>
      </c>
      <c r="E61" s="9" t="s">
        <v>128</v>
      </c>
      <c r="F61" s="10">
        <v>9352900</v>
      </c>
      <c r="G61" s="10">
        <v>11345133</v>
      </c>
      <c r="H61" s="10"/>
      <c r="I61" s="10">
        <v>10053649</v>
      </c>
      <c r="J61" s="11">
        <v>38791</v>
      </c>
      <c r="K61" s="10">
        <v>792298.24</v>
      </c>
      <c r="L61" s="10">
        <v>0</v>
      </c>
      <c r="M61" s="10">
        <v>0</v>
      </c>
      <c r="N61" s="10">
        <v>18900.12</v>
      </c>
      <c r="O61" s="10">
        <v>14817.2</v>
      </c>
      <c r="P61" s="10">
        <v>115839.93</v>
      </c>
      <c r="Q61" s="10">
        <f>SUM(L61:P61)</f>
        <v>149557.25</v>
      </c>
      <c r="R61" s="10">
        <v>9253.24</v>
      </c>
      <c r="S61" s="10">
        <v>0</v>
      </c>
      <c r="T61" s="10">
        <v>126487.38</v>
      </c>
      <c r="U61" s="10">
        <v>0</v>
      </c>
      <c r="V61" s="10">
        <v>123323.98</v>
      </c>
      <c r="W61" s="10">
        <v>0</v>
      </c>
      <c r="X61" s="10">
        <f>SUM(K61:P61)+SUM(R61:W61)</f>
        <v>1200920.0899999999</v>
      </c>
      <c r="Y61" s="10">
        <v>6.46</v>
      </c>
      <c r="Z61" s="10">
        <v>0</v>
      </c>
      <c r="AA61" s="10">
        <v>0</v>
      </c>
      <c r="AB61" s="10">
        <v>0</v>
      </c>
      <c r="AC61" s="10">
        <v>64.92</v>
      </c>
      <c r="AD61" s="10">
        <v>2.78</v>
      </c>
      <c r="AE61" s="10">
        <v>2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14</v>
      </c>
      <c r="B62" s="9">
        <v>3062</v>
      </c>
      <c r="C62" s="9" t="s">
        <v>77</v>
      </c>
      <c r="D62" s="9" t="s">
        <v>92</v>
      </c>
      <c r="E62" s="9" t="s">
        <v>128</v>
      </c>
      <c r="F62" s="10">
        <v>3470000</v>
      </c>
      <c r="G62" s="10">
        <v>757247</v>
      </c>
      <c r="H62" s="10"/>
      <c r="I62" s="10">
        <v>138778</v>
      </c>
      <c r="J62" s="11">
        <v>38791</v>
      </c>
      <c r="K62" s="10">
        <v>460683.27</v>
      </c>
      <c r="L62" s="10">
        <v>3075.92</v>
      </c>
      <c r="M62" s="10">
        <v>0</v>
      </c>
      <c r="N62" s="10">
        <v>0</v>
      </c>
      <c r="O62" s="10">
        <v>33751.04</v>
      </c>
      <c r="P62" s="10">
        <v>22547.31</v>
      </c>
      <c r="Q62" s="10">
        <f>SUM(L62:P62)</f>
        <v>59374.270000000004</v>
      </c>
      <c r="R62" s="10">
        <v>0</v>
      </c>
      <c r="S62" s="10">
        <v>0</v>
      </c>
      <c r="T62" s="10">
        <v>116.53</v>
      </c>
      <c r="U62" s="10">
        <v>0</v>
      </c>
      <c r="V62" s="10">
        <v>30832.03</v>
      </c>
      <c r="W62" s="10">
        <v>0</v>
      </c>
      <c r="X62" s="10">
        <f>SUM(K62:P62)+SUM(R62:W62)</f>
        <v>551006.1</v>
      </c>
      <c r="Y62" s="10">
        <v>461636.35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14</v>
      </c>
      <c r="B63" s="9">
        <v>3765</v>
      </c>
      <c r="C63" s="9" t="s">
        <v>77</v>
      </c>
      <c r="D63" s="9" t="s">
        <v>92</v>
      </c>
      <c r="E63" s="9" t="s">
        <v>128</v>
      </c>
      <c r="F63" s="10">
        <v>3470000</v>
      </c>
      <c r="G63" s="10">
        <v>6063217</v>
      </c>
      <c r="H63" s="10"/>
      <c r="I63" s="10">
        <v>5170268</v>
      </c>
      <c r="J63" s="11">
        <v>38791</v>
      </c>
      <c r="K63" s="10">
        <v>528283.2</v>
      </c>
      <c r="L63" s="10">
        <v>3195.68</v>
      </c>
      <c r="M63" s="10">
        <v>0</v>
      </c>
      <c r="N63" s="10">
        <v>0</v>
      </c>
      <c r="O63" s="10">
        <v>39118.02</v>
      </c>
      <c r="P63" s="10">
        <v>23692.37</v>
      </c>
      <c r="Q63" s="10">
        <f>SUM(L63:P63)</f>
        <v>66006.06999999999</v>
      </c>
      <c r="R63" s="10">
        <v>0</v>
      </c>
      <c r="S63" s="10">
        <v>0</v>
      </c>
      <c r="T63" s="10">
        <v>333.63</v>
      </c>
      <c r="U63" s="10">
        <v>0</v>
      </c>
      <c r="V63" s="10">
        <v>8377.55</v>
      </c>
      <c r="W63" s="10">
        <v>0</v>
      </c>
      <c r="X63" s="10">
        <f>SUM(K63:P63)+SUM(R63:W63)</f>
        <v>603000.4500000001</v>
      </c>
      <c r="Y63" s="10">
        <v>509106.08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21</v>
      </c>
      <c r="B64" s="9">
        <v>3041</v>
      </c>
      <c r="C64" s="9" t="s">
        <v>75</v>
      </c>
      <c r="D64" s="9" t="s">
        <v>98</v>
      </c>
      <c r="E64" s="9" t="s">
        <v>128</v>
      </c>
      <c r="F64" s="10">
        <v>9689000</v>
      </c>
      <c r="G64" s="10">
        <v>1781000</v>
      </c>
      <c r="H64" s="10"/>
      <c r="I64" s="10">
        <v>1336000</v>
      </c>
      <c r="J64" s="11">
        <v>38792</v>
      </c>
      <c r="K64" s="10">
        <v>295652.89</v>
      </c>
      <c r="L64" s="10">
        <v>50448.11</v>
      </c>
      <c r="M64" s="10">
        <v>6289.87</v>
      </c>
      <c r="N64" s="10">
        <v>52401.57</v>
      </c>
      <c r="O64" s="10">
        <v>3515.03</v>
      </c>
      <c r="P64" s="10">
        <v>39601.43</v>
      </c>
      <c r="Q64" s="10">
        <f>SUM(L64:P64)</f>
        <v>152256.01</v>
      </c>
      <c r="R64" s="10">
        <v>0</v>
      </c>
      <c r="S64" s="10">
        <v>0</v>
      </c>
      <c r="T64" s="10">
        <v>141084.72</v>
      </c>
      <c r="U64" s="10">
        <v>0</v>
      </c>
      <c r="V64" s="10">
        <v>0</v>
      </c>
      <c r="W64" s="10">
        <v>0</v>
      </c>
      <c r="X64" s="10">
        <f>SUM(K64:P64)+SUM(R64:W64)</f>
        <v>588993.62</v>
      </c>
      <c r="Y64" s="10">
        <v>0</v>
      </c>
      <c r="Z64" s="10">
        <v>0</v>
      </c>
      <c r="AA64" s="10">
        <v>0</v>
      </c>
      <c r="AB64" s="10">
        <v>0</v>
      </c>
      <c r="AC64" s="10">
        <v>1124.21</v>
      </c>
      <c r="AD64" s="10">
        <v>0</v>
      </c>
      <c r="AE64" s="10">
        <v>5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15</v>
      </c>
      <c r="B65" s="9">
        <v>3066</v>
      </c>
      <c r="C65" s="9" t="s">
        <v>75</v>
      </c>
      <c r="D65" s="9" t="s">
        <v>93</v>
      </c>
      <c r="E65" s="9" t="s">
        <v>128</v>
      </c>
      <c r="F65" s="10">
        <v>2813000</v>
      </c>
      <c r="G65" s="10">
        <v>1080000</v>
      </c>
      <c r="H65" s="10"/>
      <c r="I65" s="10">
        <v>667000</v>
      </c>
      <c r="J65" s="11">
        <v>38793</v>
      </c>
      <c r="K65" s="10">
        <v>262064.7</v>
      </c>
      <c r="L65" s="10">
        <v>629.75</v>
      </c>
      <c r="M65" s="10">
        <v>0</v>
      </c>
      <c r="N65" s="10">
        <v>17406.29</v>
      </c>
      <c r="O65" s="10">
        <v>4973.36</v>
      </c>
      <c r="P65" s="10">
        <v>41066.02</v>
      </c>
      <c r="Q65" s="10">
        <f>SUM(L65:P65)</f>
        <v>64075.42</v>
      </c>
      <c r="R65" s="10">
        <v>13674.37</v>
      </c>
      <c r="S65" s="10">
        <v>0</v>
      </c>
      <c r="T65" s="10">
        <v>99360.96</v>
      </c>
      <c r="U65" s="10">
        <v>0</v>
      </c>
      <c r="V65" s="10">
        <v>6401.66</v>
      </c>
      <c r="W65" s="10">
        <v>1913.03</v>
      </c>
      <c r="X65" s="10">
        <f>SUM(K65:P65)+SUM(R65:W65)</f>
        <v>447490.14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6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35</v>
      </c>
      <c r="B66" s="9">
        <v>2837</v>
      </c>
      <c r="C66" s="9" t="s">
        <v>75</v>
      </c>
      <c r="D66" s="9" t="s">
        <v>111</v>
      </c>
      <c r="E66" s="9" t="s">
        <v>130</v>
      </c>
      <c r="F66" s="10">
        <v>9320</v>
      </c>
      <c r="G66" s="10">
        <v>760</v>
      </c>
      <c r="H66" s="10"/>
      <c r="I66" s="10">
        <v>760</v>
      </c>
      <c r="J66" s="11">
        <v>38772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>SUM(L66:P66)</f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>SUM(K66:P66)+SUM(R66:W66)</f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38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65</v>
      </c>
      <c r="B67" s="9">
        <v>3455</v>
      </c>
      <c r="C67" s="9" t="s">
        <v>78</v>
      </c>
      <c r="D67" s="9" t="s">
        <v>123</v>
      </c>
      <c r="E67" s="9" t="s">
        <v>128</v>
      </c>
      <c r="F67" s="10">
        <v>3000000</v>
      </c>
      <c r="G67" s="10">
        <v>6374553</v>
      </c>
      <c r="H67" s="10"/>
      <c r="I67" s="10">
        <v>6074642</v>
      </c>
      <c r="J67" s="11">
        <v>38791</v>
      </c>
      <c r="K67" s="10">
        <v>210083</v>
      </c>
      <c r="L67" s="10">
        <v>540</v>
      </c>
      <c r="M67" s="10">
        <v>0</v>
      </c>
      <c r="N67" s="10">
        <v>0</v>
      </c>
      <c r="O67" s="10">
        <v>0</v>
      </c>
      <c r="P67" s="10">
        <v>23418</v>
      </c>
      <c r="Q67" s="10">
        <f>SUM(L67:P67)</f>
        <v>23958</v>
      </c>
      <c r="R67" s="10">
        <v>4850</v>
      </c>
      <c r="S67" s="10">
        <v>0</v>
      </c>
      <c r="T67" s="10">
        <v>13565</v>
      </c>
      <c r="U67" s="10">
        <v>0</v>
      </c>
      <c r="V67" s="10">
        <v>4294</v>
      </c>
      <c r="W67" s="10">
        <v>747</v>
      </c>
      <c r="X67" s="10">
        <f>SUM(K67:P67)+SUM(R67:W67)</f>
        <v>257497</v>
      </c>
      <c r="Y67" s="10">
        <v>0</v>
      </c>
      <c r="Z67" s="10">
        <v>0</v>
      </c>
      <c r="AA67" s="10">
        <v>0</v>
      </c>
      <c r="AB67" s="10">
        <v>17257</v>
      </c>
      <c r="AC67" s="10">
        <v>342</v>
      </c>
      <c r="AD67" s="10">
        <v>0</v>
      </c>
      <c r="AE67" s="10">
        <v>15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53</v>
      </c>
      <c r="B68" s="9">
        <v>3412</v>
      </c>
      <c r="C68" s="9" t="s">
        <v>75</v>
      </c>
      <c r="D68" s="9" t="s">
        <v>119</v>
      </c>
      <c r="E68" s="9" t="s">
        <v>127</v>
      </c>
      <c r="F68" s="10">
        <v>1339000</v>
      </c>
      <c r="G68" s="10">
        <v>2330000</v>
      </c>
      <c r="H68" s="10"/>
      <c r="I68" s="10">
        <v>2133300</v>
      </c>
      <c r="J68" s="11">
        <v>38775</v>
      </c>
      <c r="K68" s="10">
        <v>0</v>
      </c>
      <c r="L68" s="10">
        <v>0</v>
      </c>
      <c r="M68" s="10">
        <v>0</v>
      </c>
      <c r="N68" s="10">
        <v>265497</v>
      </c>
      <c r="O68" s="10">
        <v>0</v>
      </c>
      <c r="P68" s="10">
        <v>0</v>
      </c>
      <c r="Q68" s="10">
        <f>SUM(L68:P68)</f>
        <v>265497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>SUM(K68:P68)+SUM(R68:W68)</f>
        <v>265497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71</v>
      </c>
      <c r="B69" s="9">
        <v>3350</v>
      </c>
      <c r="C69" s="9" t="s">
        <v>76</v>
      </c>
      <c r="D69" s="9" t="s">
        <v>82</v>
      </c>
      <c r="E69" s="9" t="s">
        <v>129</v>
      </c>
      <c r="F69" s="10">
        <v>368900</v>
      </c>
      <c r="G69" s="10">
        <v>285680</v>
      </c>
      <c r="H69" s="10"/>
      <c r="I69" s="10">
        <v>285680</v>
      </c>
      <c r="J69" s="11">
        <v>38789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>SUM(L69:P69)</f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>SUM(K69:P69)+SUM(R69:W69)</f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6</v>
      </c>
      <c r="B70" s="9">
        <v>3232</v>
      </c>
      <c r="C70" s="9" t="s">
        <v>77</v>
      </c>
      <c r="D70" s="9" t="s">
        <v>86</v>
      </c>
      <c r="E70" s="9" t="s">
        <v>127</v>
      </c>
      <c r="F70" s="10"/>
      <c r="G70" s="10">
        <v>36256</v>
      </c>
      <c r="H70" s="10"/>
      <c r="I70" s="10">
        <v>2574869</v>
      </c>
      <c r="J70" s="11">
        <v>38782</v>
      </c>
      <c r="K70" s="10">
        <v>0</v>
      </c>
      <c r="L70" s="10">
        <v>10449</v>
      </c>
      <c r="M70" s="10">
        <v>0</v>
      </c>
      <c r="N70" s="10">
        <v>0</v>
      </c>
      <c r="O70" s="10">
        <v>0</v>
      </c>
      <c r="P70" s="10">
        <v>0</v>
      </c>
      <c r="Q70" s="10">
        <f>SUM(L70:P70)</f>
        <v>10449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>SUM(K70:P70)+SUM(R70:W70)</f>
        <v>10449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66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38</v>
      </c>
      <c r="B71" s="9">
        <v>2801</v>
      </c>
      <c r="C71" s="9" t="s">
        <v>77</v>
      </c>
      <c r="D71" s="9" t="s">
        <v>113</v>
      </c>
      <c r="E71" s="9" t="s">
        <v>127</v>
      </c>
      <c r="F71" s="10">
        <v>2000000</v>
      </c>
      <c r="G71" s="10">
        <v>665255</v>
      </c>
      <c r="H71" s="10"/>
      <c r="I71" s="10">
        <v>665115</v>
      </c>
      <c r="J71" s="11">
        <v>38782</v>
      </c>
      <c r="K71" s="10">
        <v>0</v>
      </c>
      <c r="L71" s="10">
        <v>168</v>
      </c>
      <c r="M71" s="10">
        <v>0</v>
      </c>
      <c r="N71" s="10">
        <v>0</v>
      </c>
      <c r="O71" s="10">
        <v>0</v>
      </c>
      <c r="P71" s="10">
        <v>0</v>
      </c>
      <c r="Q71" s="10">
        <f>SUM(L71:P71)</f>
        <v>168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>SUM(K71:P71)+SUM(R71:W71)</f>
        <v>168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35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37</v>
      </c>
      <c r="B72" s="9">
        <v>2786</v>
      </c>
      <c r="C72" s="9" t="s">
        <v>77</v>
      </c>
      <c r="D72" s="9" t="s">
        <v>92</v>
      </c>
      <c r="E72" s="9" t="s">
        <v>127</v>
      </c>
      <c r="F72" s="10">
        <v>5000000</v>
      </c>
      <c r="G72" s="10">
        <v>4035666</v>
      </c>
      <c r="H72" s="10"/>
      <c r="I72" s="10">
        <v>4035666</v>
      </c>
      <c r="J72" s="11">
        <v>38782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>SUM(L72:P72)</f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>SUM(K72:P72)+SUM(R72:W72)</f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99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60</v>
      </c>
      <c r="B73" s="9">
        <v>728</v>
      </c>
      <c r="C73" s="9" t="s">
        <v>79</v>
      </c>
      <c r="D73" s="9" t="s">
        <v>104</v>
      </c>
      <c r="E73" s="9" t="s">
        <v>129</v>
      </c>
      <c r="F73" s="10">
        <v>350000</v>
      </c>
      <c r="G73" s="10">
        <v>1735</v>
      </c>
      <c r="H73" s="10"/>
      <c r="I73" s="10">
        <v>0</v>
      </c>
      <c r="J73" s="11">
        <v>38778</v>
      </c>
      <c r="K73" s="10">
        <v>0</v>
      </c>
      <c r="L73" s="10">
        <v>19288</v>
      </c>
      <c r="M73" s="10">
        <v>0</v>
      </c>
      <c r="N73" s="10">
        <v>0</v>
      </c>
      <c r="O73" s="10">
        <v>0</v>
      </c>
      <c r="P73" s="10">
        <v>0</v>
      </c>
      <c r="Q73" s="10">
        <f>SUM(L73:P73)</f>
        <v>19288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>SUM(K73:P73)+SUM(R73:W73)</f>
        <v>19288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5</v>
      </c>
      <c r="B74" s="9">
        <v>3175</v>
      </c>
      <c r="C74" s="9" t="s">
        <v>75</v>
      </c>
      <c r="D74" s="9" t="s">
        <v>85</v>
      </c>
      <c r="E74" s="9" t="s">
        <v>128</v>
      </c>
      <c r="F74" s="10">
        <v>4400000</v>
      </c>
      <c r="G74" s="10">
        <v>3378733</v>
      </c>
      <c r="H74" s="10"/>
      <c r="I74" s="10">
        <v>2776586</v>
      </c>
      <c r="J74" s="11">
        <v>38785</v>
      </c>
      <c r="K74" s="10">
        <v>348456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>SUM(L74:P74)</f>
        <v>0</v>
      </c>
      <c r="R74" s="10">
        <v>10545</v>
      </c>
      <c r="S74" s="10">
        <v>0</v>
      </c>
      <c r="T74" s="10">
        <v>5718</v>
      </c>
      <c r="U74" s="10">
        <v>0</v>
      </c>
      <c r="V74" s="10">
        <v>0</v>
      </c>
      <c r="W74" s="10">
        <v>0</v>
      </c>
      <c r="X74" s="10">
        <f>SUM(K74:P74)+SUM(R74:W74)</f>
        <v>364719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10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36</v>
      </c>
      <c r="B75" s="9">
        <v>2853</v>
      </c>
      <c r="C75" s="9" t="s">
        <v>77</v>
      </c>
      <c r="D75" s="9" t="s">
        <v>112</v>
      </c>
      <c r="E75" s="9" t="s">
        <v>127</v>
      </c>
      <c r="F75" s="10">
        <v>1150000</v>
      </c>
      <c r="G75" s="10">
        <v>412350</v>
      </c>
      <c r="H75" s="10"/>
      <c r="I75" s="10">
        <v>368141</v>
      </c>
      <c r="J75" s="11">
        <v>38786</v>
      </c>
      <c r="K75" s="10">
        <v>0</v>
      </c>
      <c r="L75" s="10">
        <v>39474</v>
      </c>
      <c r="M75" s="10">
        <v>0</v>
      </c>
      <c r="N75" s="10">
        <v>0</v>
      </c>
      <c r="O75" s="10">
        <v>0</v>
      </c>
      <c r="P75" s="10">
        <v>581</v>
      </c>
      <c r="Q75" s="10">
        <f>SUM(L75:P75)</f>
        <v>40055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>SUM(K75:P75)+SUM(R75:W75)</f>
        <v>40055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12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3.5" thickBot="1">
      <c r="A76" s="9" t="s">
        <v>16</v>
      </c>
      <c r="B76" s="9">
        <v>3067</v>
      </c>
      <c r="C76" s="9" t="s">
        <v>76</v>
      </c>
      <c r="D76" s="9" t="s">
        <v>82</v>
      </c>
      <c r="E76" s="9" t="s">
        <v>127</v>
      </c>
      <c r="F76" s="10">
        <v>873000</v>
      </c>
      <c r="G76" s="10">
        <v>863768</v>
      </c>
      <c r="H76" s="10"/>
      <c r="I76" s="10">
        <v>863800</v>
      </c>
      <c r="J76" s="11">
        <v>38803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>SUM(L76:P76)</f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>SUM(K76:P76)+SUM(R76:W76)</f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15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12"/>
      <c r="B77" s="12"/>
      <c r="C77" s="12"/>
      <c r="D77" s="12"/>
      <c r="E77" s="12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32" ht="13.5" thickBot="1">
      <c r="A78" s="15" t="s">
        <v>159</v>
      </c>
      <c r="B78" s="16">
        <v>74</v>
      </c>
      <c r="C78" s="16"/>
      <c r="D78" s="16"/>
      <c r="E78" s="16"/>
      <c r="F78" s="17"/>
      <c r="G78" s="17">
        <f>SUM(G3:G76)</f>
        <v>119210462</v>
      </c>
      <c r="H78" s="17">
        <f>SUM(H3:H76)</f>
        <v>0</v>
      </c>
      <c r="I78" s="17">
        <f>SUM(I3:I76)</f>
        <v>147116503</v>
      </c>
      <c r="J78" s="18"/>
      <c r="K78" s="17">
        <f>SUM(K3:K76)</f>
        <v>6685042.04</v>
      </c>
      <c r="L78" s="17">
        <f>SUM(L3:L76)</f>
        <v>384208.33999999997</v>
      </c>
      <c r="M78" s="17">
        <f>SUM(M3:M76)</f>
        <v>339281.26999999996</v>
      </c>
      <c r="N78" s="17">
        <f>SUM(N3:N76)</f>
        <v>473715.75</v>
      </c>
      <c r="O78" s="17">
        <f>SUM(O3:O76)</f>
        <v>149172.15999999997</v>
      </c>
      <c r="P78" s="17">
        <f>SUM(P3:P76)</f>
        <v>1064159.08</v>
      </c>
      <c r="Q78" s="17">
        <f>SUM(Q3:Q76)</f>
        <v>2410536.6</v>
      </c>
      <c r="R78" s="17">
        <f>SUM(R3:R76)</f>
        <v>293456.73000000004</v>
      </c>
      <c r="S78" s="17">
        <f>SUM(S3:S76)</f>
        <v>29871</v>
      </c>
      <c r="T78" s="17">
        <f>SUM(T3:T76)</f>
        <v>869435.51</v>
      </c>
      <c r="U78" s="17">
        <f>SUM(U3:U76)</f>
        <v>322920.53</v>
      </c>
      <c r="V78" s="17">
        <f>SUM(V3:V76)</f>
        <v>484713.22</v>
      </c>
      <c r="W78" s="17">
        <f>SUM(W3:W76)</f>
        <v>3264.0299999999997</v>
      </c>
      <c r="X78" s="17">
        <f>SUM(X3:X76)</f>
        <v>11099239.659999998</v>
      </c>
      <c r="Y78" s="17">
        <f>SUM(Y3:Y76)</f>
        <v>1412153.02</v>
      </c>
      <c r="Z78" s="17">
        <f>SUM(Z3:Z76)</f>
        <v>0</v>
      </c>
      <c r="AA78" s="17">
        <f>SUM(AA3:AA76)</f>
        <v>37</v>
      </c>
      <c r="AB78" s="17">
        <f>SUM(AB3:AB76)</f>
        <v>729263.7000000001</v>
      </c>
      <c r="AC78" s="17">
        <f>SUM(AC3:AC76)</f>
        <v>1676.1</v>
      </c>
      <c r="AD78" s="17">
        <f>SUM(AD3:AD76)</f>
        <v>2.78</v>
      </c>
      <c r="AE78" s="17"/>
      <c r="AF78" s="17"/>
    </row>
    <row r="80" ht="13.5" thickBot="1"/>
    <row r="81" spans="1:52" ht="13.5" thickTop="1">
      <c r="A81" s="27" t="s">
        <v>161</v>
      </c>
      <c r="B81" s="28"/>
      <c r="C81" s="28"/>
      <c r="D81" s="28"/>
      <c r="E81" s="28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ht="12.75">
      <c r="A82" s="1" t="s">
        <v>162</v>
      </c>
    </row>
    <row r="83" ht="12.75">
      <c r="A83" s="1" t="s">
        <v>163</v>
      </c>
    </row>
    <row r="84" ht="12.75">
      <c r="A84" s="1" t="s">
        <v>164</v>
      </c>
    </row>
    <row r="85" ht="12.75">
      <c r="A85" s="1" t="s">
        <v>165</v>
      </c>
    </row>
    <row r="86" ht="12.75">
      <c r="A86" s="1" t="s">
        <v>166</v>
      </c>
    </row>
    <row r="87" ht="12.75">
      <c r="A87" s="1" t="s">
        <v>167</v>
      </c>
    </row>
    <row r="88" ht="12.75">
      <c r="A88" s="1" t="s">
        <v>168</v>
      </c>
    </row>
    <row r="89" ht="12.75">
      <c r="A89" s="1" t="s">
        <v>169</v>
      </c>
    </row>
    <row r="90" ht="12.75">
      <c r="A90" s="1" t="s">
        <v>170</v>
      </c>
    </row>
    <row r="91" ht="12.75">
      <c r="A91" s="1" t="s">
        <v>171</v>
      </c>
    </row>
    <row r="92" ht="12.75">
      <c r="A92" s="1" t="s">
        <v>172</v>
      </c>
    </row>
    <row r="93" ht="13.5" thickBot="1">
      <c r="A93" s="2" t="s">
        <v>173</v>
      </c>
    </row>
    <row r="94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Landfills&amp;RMon Jul 3 17:59:26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cooka</dc:creator>
  <cp:keywords/>
  <dc:description/>
  <cp:lastModifiedBy>cooka</cp:lastModifiedBy>
  <dcterms:created xsi:type="dcterms:W3CDTF">2006-07-03T22:58:28Z</dcterms:created>
  <dcterms:modified xsi:type="dcterms:W3CDTF">2006-07-03T23:00:44Z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