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2002 Lic no." sheetId="1" r:id="rId1"/>
    <sheet name="2002 Alpha." sheetId="2" r:id="rId2"/>
  </sheets>
  <definedNames/>
  <calcPr fullCalcOnLoad="1"/>
</workbook>
</file>

<file path=xl/sharedStrings.xml><?xml version="1.0" encoding="utf-8"?>
<sst xmlns="http://schemas.openxmlformats.org/spreadsheetml/2006/main" count="720" uniqueCount="183">
  <si>
    <t>Facility Name</t>
  </si>
  <si>
    <t xml:space="preserve">APPLETON COATED LLC </t>
  </si>
  <si>
    <t>MARATHON CNTY LF AREA B</t>
  </si>
  <si>
    <t>LA CROSSE CNTY MSW LF &amp; ASH MONOFILL</t>
  </si>
  <si>
    <t>ONYX EMERALD PARK LF LLC</t>
  </si>
  <si>
    <t>WINNEBAGO CNTY SUNNYVIEW LF</t>
  </si>
  <si>
    <t>WEPCO CALEDONIA LF</t>
  </si>
  <si>
    <t>LINCOLN CNTY SANITARY LF</t>
  </si>
  <si>
    <t>ONYX SEVEN MILE CREEK LF LLC</t>
  </si>
  <si>
    <t>HWY G SANITARY LF</t>
  </si>
  <si>
    <t>PACKAGING CORP OF AMERICA - TOMAHAWK LF</t>
  </si>
  <si>
    <t>DAIRYLAND POWER COOP</t>
  </si>
  <si>
    <t>ONYX HICKORY MEADOWS LF LLC</t>
  </si>
  <si>
    <t>ADAMS CNTY LF &amp; RECYCLING CENTER</t>
  </si>
  <si>
    <t>W M W I - PHEASANT RUN RECYCLING &amp; DISPOSAL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</si>
  <si>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</si>
  <si>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</si>
  <si>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</si>
  <si>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</si>
  <si>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</si>
  <si>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MONROE CNTY RIDGEVILLE SITE &amp; DEMOLTION LF</t>
  </si>
  <si>
    <t>WIS PUBLIC SERVICE CORP WESTON #3 LF</t>
  </si>
  <si>
    <t>ONEIDA CNTY</t>
  </si>
  <si>
    <t>MOSINEE PAPER CORP LF</t>
  </si>
  <si>
    <t>DOMTAR AW CORP WASTEWATER TREATMENT SITE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</si>
  <si>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</si>
  <si>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</si>
  <si>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</si>
  <si>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</si>
  <si>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</si>
  <si>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STORA ENSO NORTH AMERICA - WATER QUALITY CTR</t>
  </si>
  <si>
    <t>GENERAL CHEMICAL CORP ALUM LF</t>
  </si>
  <si>
    <t>STORA ENSO NORTH AMERICA - WIS RAPIDS MILL</t>
  </si>
  <si>
    <t>STORA ENSO NORTH AMERICA - WATER RENEWAL CTR</t>
  </si>
  <si>
    <t>SADOFF &amp; RUDOY INDUSTRIES</t>
  </si>
  <si>
    <t>ASHLAND CTY LF</t>
  </si>
  <si>
    <t>MAR-OCO LF</t>
  </si>
  <si>
    <t>DANE CNTY LF #2 RODEFELD</t>
  </si>
  <si>
    <t>JANESVILLE CTY - ROCK CNTY LF</t>
  </si>
  <si>
    <t>PF PAPERS LANDFILL</t>
  </si>
  <si>
    <t>RHINELANDER PAPER CO LF</t>
  </si>
  <si>
    <t>KOHLER CO LF</t>
  </si>
  <si>
    <t>METRO LANDFILL &amp; DEVELOPMENT</t>
  </si>
  <si>
    <t>WI POWER &amp; LIGHT CO ROCK RIVER GEN STN</t>
  </si>
  <si>
    <t>KESTREL HAWK LF</t>
  </si>
  <si>
    <t>US ARMY BADGER ARMY AMMUNITION PLT LF</t>
  </si>
  <si>
    <t>PORTAGE CNTY LF</t>
  </si>
  <si>
    <t>ONYX CRANBERRY CREEK LF LLC</t>
  </si>
  <si>
    <t>KEWAUNEE CNTY SW BALEFILL &amp; COMPOST SITE</t>
  </si>
  <si>
    <t>SAUK CNTY LF</t>
  </si>
  <si>
    <t>FORT JAMES OPERATING CO - NORTHLAND LF</t>
  </si>
  <si>
    <t>ANTIGO CTY LF</t>
  </si>
  <si>
    <t>W M W I - DEER TRACK PARK INC</t>
  </si>
  <si>
    <t>MALLARD RIDGE RECYCLING &amp; DISPOSAL FACILITY</t>
  </si>
  <si>
    <t>WASTE MANAGEMENT WI - TIMBERLINE TRAIL RDF</t>
  </si>
  <si>
    <t>WASHINGTON ISLAND LF/COMPOST SITE</t>
  </si>
  <si>
    <t>WIS POWER &amp; LIGHT CO EDGEWATER GEN STN/I-43</t>
  </si>
  <si>
    <t>WEPCO PLEASANT PRAIRIE LF</t>
  </si>
  <si>
    <t>WEPCO HWY 32 LF</t>
  </si>
  <si>
    <t>SUPERIOR CTY MOCCASIN MIKE LF</t>
  </si>
  <si>
    <t>BROWN CNTY EAST LF</t>
  </si>
  <si>
    <t>OUTAGAMIE CNTY SW DIV LF</t>
  </si>
  <si>
    <t>FORT JAMES CORP GREEN BAY WEST LF</t>
  </si>
  <si>
    <t>FALK CORP LANDFILL</t>
  </si>
  <si>
    <t>DOMTAR AW CORP ASH BARK SITE</t>
  </si>
  <si>
    <t>W M W I - MADISON PRAIRIE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</si>
  <si>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</si>
  <si>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</si>
  <si>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</si>
  <si>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</si>
  <si>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</si>
  <si>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</si>
  <si>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BFI WASTE SYSTEMS OF NORTH AMERICA INC</t>
  </si>
  <si>
    <t>NORTH SITE LF LICENSE #3275</t>
  </si>
  <si>
    <t>DAIRYLAND POWER COOP PHASE IV - BELVIDERE</t>
  </si>
  <si>
    <t>MONROE CNTY RIDGEVILLE II SAN LF</t>
  </si>
  <si>
    <t>RED HILLS LANDFILL - PHASE V</t>
  </si>
  <si>
    <t>WAUSAU PAPER CORP BROKAW MILL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</si>
  <si>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</si>
  <si>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</si>
  <si>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</si>
  <si>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</si>
  <si>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</si>
  <si>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</si>
  <si>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</si>
  <si>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</si>
  <si>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</si>
  <si>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</si>
  <si>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La Crosse</t>
  </si>
  <si>
    <t>Waukesha</t>
  </si>
  <si>
    <t>Winnebago</t>
  </si>
  <si>
    <t>Racine</t>
  </si>
  <si>
    <t>Lincoln</t>
  </si>
  <si>
    <t>Eau Claire</t>
  </si>
  <si>
    <t>Vilas</t>
  </si>
  <si>
    <t>Grant</t>
  </si>
  <si>
    <t>Adams</t>
  </si>
  <si>
    <t>Kenosha</t>
  </si>
  <si>
    <t>Columbia</t>
  </si>
  <si>
    <t>Outagamie</t>
  </si>
  <si>
    <t>Manitowoc</t>
  </si>
  <si>
    <t>Sauk</t>
  </si>
  <si>
    <t>Buffalo</t>
  </si>
  <si>
    <t>Monroe</t>
  </si>
  <si>
    <t>Oneida</t>
  </si>
  <si>
    <t>Wood</t>
  </si>
  <si>
    <t>Green Lake</t>
  </si>
  <si>
    <t>Dodge</t>
  </si>
  <si>
    <t>Shawano</t>
  </si>
  <si>
    <t>Juneau</t>
  </si>
  <si>
    <t>Portage</t>
  </si>
  <si>
    <t>Fond Du Lac</t>
  </si>
  <si>
    <t>Ashland</t>
  </si>
  <si>
    <t>Marinette</t>
  </si>
  <si>
    <t>Dane</t>
  </si>
  <si>
    <t>Rock</t>
  </si>
  <si>
    <t>Price</t>
  </si>
  <si>
    <t>Sheboygan</t>
  </si>
  <si>
    <t>Milwaukee</t>
  </si>
  <si>
    <t>Kewaunee</t>
  </si>
  <si>
    <t>Brown</t>
  </si>
  <si>
    <t>Langlade</t>
  </si>
  <si>
    <t>Jefferson</t>
  </si>
  <si>
    <t>Walworth</t>
  </si>
  <si>
    <t>Rusk</t>
  </si>
  <si>
    <t>Door</t>
  </si>
  <si>
    <t>Ozaukee</t>
  </si>
  <si>
    <t>Douglas</t>
  </si>
  <si>
    <t>Richland</t>
  </si>
  <si>
    <t>Barron</t>
  </si>
  <si>
    <t>Vernon</t>
  </si>
  <si>
    <t>Bayfield</t>
  </si>
  <si>
    <t>Waupaca</t>
  </si>
  <si>
    <t>Washburn</t>
  </si>
  <si>
    <t>LF Size</t>
  </si>
  <si>
    <t>LF4</t>
  </si>
  <si>
    <t>LF3</t>
  </si>
  <si>
    <t>LF2</t>
  </si>
  <si>
    <t>LF1</t>
  </si>
  <si>
    <t>Initial or Original Capacity</t>
  </si>
  <si>
    <t>Cap. as of Jan.2002 In Cu Yds</t>
  </si>
  <si>
    <t>Capacity (Added) in 2002</t>
  </si>
  <si>
    <t>Cap. as of Jan. 2003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</si>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</sst>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7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42187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7.57421875" style="19" bestFit="1" customWidth="1"/>
    <col min="26" max="26" width="3.00390625" style="19" customWidth="1"/>
    <col min="27" max="27" width="4.140625" style="19" bestFit="1" customWidth="1"/>
    <col min="28" max="28" width="7.57421875" style="19" bestFit="1" customWidth="1"/>
    <col min="29" max="29" width="6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166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168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78</v>
      </c>
      <c r="C2" s="6" t="s">
        <v>79</v>
      </c>
      <c r="D2" s="6" t="s">
        <v>85</v>
      </c>
      <c r="E2" s="6" t="s">
        <v>134</v>
      </c>
      <c r="F2" s="7" t="s">
        <v>139</v>
      </c>
      <c r="G2" s="7" t="s">
        <v>140</v>
      </c>
      <c r="H2" s="7" t="s">
        <v>141</v>
      </c>
      <c r="I2" s="7" t="s">
        <v>142</v>
      </c>
      <c r="J2" s="8" t="s">
        <v>143</v>
      </c>
      <c r="K2" s="7" t="s">
        <v>144</v>
      </c>
      <c r="L2" s="7" t="s">
        <v>145</v>
      </c>
      <c r="M2" s="7" t="s">
        <v>146</v>
      </c>
      <c r="N2" s="7" t="s">
        <v>147</v>
      </c>
      <c r="O2" s="7" t="s">
        <v>148</v>
      </c>
      <c r="P2" s="7" t="s">
        <v>149</v>
      </c>
      <c r="Q2" s="7" t="s">
        <v>150</v>
      </c>
      <c r="R2" s="7" t="s">
        <v>151</v>
      </c>
      <c r="S2" s="7" t="s">
        <v>152</v>
      </c>
      <c r="T2" s="7" t="s">
        <v>153</v>
      </c>
      <c r="U2" s="7" t="s">
        <v>154</v>
      </c>
      <c r="V2" s="7" t="s">
        <v>155</v>
      </c>
      <c r="W2" s="7" t="s">
        <v>156</v>
      </c>
      <c r="X2" s="7" t="s">
        <v>157</v>
      </c>
      <c r="Y2" s="7" t="s">
        <v>158</v>
      </c>
      <c r="Z2" s="7" t="s">
        <v>159</v>
      </c>
      <c r="AA2" s="7" t="s">
        <v>160</v>
      </c>
      <c r="AB2" s="7" t="s">
        <v>161</v>
      </c>
      <c r="AC2" s="7" t="s">
        <v>162</v>
      </c>
      <c r="AD2" s="7" t="s">
        <v>163</v>
      </c>
      <c r="AE2" s="7" t="s">
        <v>164</v>
      </c>
      <c r="AF2" s="7" t="s">
        <v>165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44</v>
      </c>
      <c r="B3" s="9">
        <v>572</v>
      </c>
      <c r="C3" s="9" t="s">
        <v>82</v>
      </c>
      <c r="D3" s="9" t="s">
        <v>91</v>
      </c>
      <c r="E3" s="9" t="s">
        <v>136</v>
      </c>
      <c r="F3" s="10">
        <v>5000000</v>
      </c>
      <c r="G3" s="10">
        <v>5624300</v>
      </c>
      <c r="H3" s="10"/>
      <c r="I3" s="10">
        <v>4665994</v>
      </c>
      <c r="J3" s="11">
        <v>37694</v>
      </c>
      <c r="K3" s="10">
        <v>384079</v>
      </c>
      <c r="L3" s="10">
        <v>0</v>
      </c>
      <c r="M3" s="10">
        <v>0</v>
      </c>
      <c r="N3" s="10">
        <v>0</v>
      </c>
      <c r="O3" s="10">
        <v>0</v>
      </c>
      <c r="P3" s="10">
        <v>36554</v>
      </c>
      <c r="Q3" s="10">
        <f aca="true" t="shared" si="0" ref="Q3:Q34">SUM(L3:P3)</f>
        <v>36554</v>
      </c>
      <c r="R3" s="10">
        <v>43809</v>
      </c>
      <c r="S3" s="10">
        <v>0</v>
      </c>
      <c r="T3" s="10">
        <v>29604</v>
      </c>
      <c r="U3" s="10">
        <v>29008</v>
      </c>
      <c r="V3" s="10">
        <v>14000</v>
      </c>
      <c r="W3" s="10">
        <v>0</v>
      </c>
      <c r="X3" s="10">
        <f aca="true" t="shared" si="1" ref="X3:X34">SUM(K3:P3)+SUM(R3:W3)</f>
        <v>537054</v>
      </c>
      <c r="Y3" s="10">
        <v>322503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43</v>
      </c>
      <c r="B4" s="9">
        <v>728</v>
      </c>
      <c r="C4" s="9" t="s">
        <v>84</v>
      </c>
      <c r="D4" s="9" t="s">
        <v>115</v>
      </c>
      <c r="E4" s="9" t="s">
        <v>137</v>
      </c>
      <c r="F4" s="10">
        <v>350000</v>
      </c>
      <c r="G4" s="10">
        <v>10846</v>
      </c>
      <c r="H4" s="10"/>
      <c r="I4" s="10">
        <v>9541</v>
      </c>
      <c r="J4" s="11">
        <v>37663</v>
      </c>
      <c r="K4" s="10">
        <v>0</v>
      </c>
      <c r="L4" s="10">
        <v>1435.5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1435.5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1435.5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42</v>
      </c>
      <c r="B5" s="9">
        <v>1099</v>
      </c>
      <c r="C5" s="9" t="s">
        <v>82</v>
      </c>
      <c r="D5" s="9" t="s">
        <v>118</v>
      </c>
      <c r="E5" s="9" t="s">
        <v>136</v>
      </c>
      <c r="F5" s="10">
        <v>5175000</v>
      </c>
      <c r="G5" s="10">
        <v>5790000</v>
      </c>
      <c r="H5" s="10"/>
      <c r="I5" s="10">
        <v>4740000</v>
      </c>
      <c r="J5" s="11">
        <v>37694</v>
      </c>
      <c r="K5" s="10">
        <v>589316</v>
      </c>
      <c r="L5" s="10">
        <v>4</v>
      </c>
      <c r="M5" s="10">
        <v>0</v>
      </c>
      <c r="N5" s="10">
        <v>21901</v>
      </c>
      <c r="O5" s="10">
        <v>24003</v>
      </c>
      <c r="P5" s="10">
        <v>52918</v>
      </c>
      <c r="Q5" s="10">
        <f t="shared" si="0"/>
        <v>98826</v>
      </c>
      <c r="R5" s="10">
        <v>632</v>
      </c>
      <c r="S5" s="10">
        <v>0</v>
      </c>
      <c r="T5" s="10">
        <v>89841</v>
      </c>
      <c r="U5" s="10">
        <v>0</v>
      </c>
      <c r="V5" s="10">
        <v>24876</v>
      </c>
      <c r="W5" s="10">
        <v>0</v>
      </c>
      <c r="X5" s="10">
        <f t="shared" si="1"/>
        <v>803491</v>
      </c>
      <c r="Y5" s="10">
        <v>64711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64</v>
      </c>
      <c r="B6" s="9">
        <v>1365</v>
      </c>
      <c r="C6" s="9" t="s">
        <v>81</v>
      </c>
      <c r="D6" s="9" t="s">
        <v>105</v>
      </c>
      <c r="E6" s="9" t="s">
        <v>135</v>
      </c>
      <c r="F6" s="10">
        <v>1260000</v>
      </c>
      <c r="G6" s="10">
        <v>865712</v>
      </c>
      <c r="H6" s="10"/>
      <c r="I6" s="10">
        <v>826108</v>
      </c>
      <c r="J6" s="11">
        <v>37665</v>
      </c>
      <c r="K6" s="10">
        <v>0</v>
      </c>
      <c r="L6" s="10">
        <v>21175</v>
      </c>
      <c r="M6" s="10">
        <v>0</v>
      </c>
      <c r="N6" s="10">
        <v>0</v>
      </c>
      <c r="O6" s="10">
        <v>0</v>
      </c>
      <c r="P6" s="10">
        <v>12354</v>
      </c>
      <c r="Q6" s="10">
        <f t="shared" si="0"/>
        <v>33529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33529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41</v>
      </c>
      <c r="B7" s="9">
        <v>1508</v>
      </c>
      <c r="C7" s="9" t="s">
        <v>82</v>
      </c>
      <c r="D7" s="9" t="s">
        <v>117</v>
      </c>
      <c r="E7" s="9" t="s">
        <v>135</v>
      </c>
      <c r="F7" s="10">
        <v>4240000</v>
      </c>
      <c r="G7" s="10">
        <v>319000</v>
      </c>
      <c r="H7" s="10"/>
      <c r="I7" s="10">
        <v>291000</v>
      </c>
      <c r="J7" s="11">
        <v>37677</v>
      </c>
      <c r="K7" s="10">
        <v>0</v>
      </c>
      <c r="L7" s="10">
        <v>0</v>
      </c>
      <c r="M7" s="10">
        <v>0</v>
      </c>
      <c r="N7" s="10">
        <v>25950</v>
      </c>
      <c r="O7" s="10">
        <v>0</v>
      </c>
      <c r="P7" s="10">
        <v>12365</v>
      </c>
      <c r="Q7" s="10">
        <f t="shared" si="0"/>
        <v>38315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38315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34</v>
      </c>
      <c r="B8" s="9">
        <v>1554</v>
      </c>
      <c r="C8" s="9" t="s">
        <v>80</v>
      </c>
      <c r="D8" s="9" t="s">
        <v>111</v>
      </c>
      <c r="E8" s="9" t="s">
        <v>136</v>
      </c>
      <c r="F8" s="10">
        <v>700000</v>
      </c>
      <c r="G8" s="10">
        <v>500000</v>
      </c>
      <c r="H8" s="10"/>
      <c r="I8" s="10">
        <v>500000</v>
      </c>
      <c r="J8" s="11">
        <v>37662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f t="shared" si="0"/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33</v>
      </c>
      <c r="B9" s="9">
        <v>1686</v>
      </c>
      <c r="C9" s="9" t="s">
        <v>81</v>
      </c>
      <c r="D9" s="9" t="s">
        <v>110</v>
      </c>
      <c r="E9" s="9" t="s">
        <v>135</v>
      </c>
      <c r="F9" s="10">
        <v>1551000</v>
      </c>
      <c r="G9" s="10">
        <v>611658</v>
      </c>
      <c r="H9" s="10"/>
      <c r="I9" s="10">
        <v>587915</v>
      </c>
      <c r="J9" s="11">
        <v>37694</v>
      </c>
      <c r="K9" s="10">
        <v>0</v>
      </c>
      <c r="L9" s="10">
        <v>0</v>
      </c>
      <c r="M9" s="10">
        <v>15952</v>
      </c>
      <c r="N9" s="10">
        <v>0</v>
      </c>
      <c r="O9" s="10">
        <v>0</v>
      </c>
      <c r="P9" s="10">
        <v>5</v>
      </c>
      <c r="Q9" s="10">
        <f t="shared" si="0"/>
        <v>15957</v>
      </c>
      <c r="R9" s="10">
        <v>1486</v>
      </c>
      <c r="S9" s="10">
        <v>0</v>
      </c>
      <c r="T9" s="10">
        <v>3510</v>
      </c>
      <c r="U9" s="10">
        <v>0</v>
      </c>
      <c r="V9" s="10">
        <v>0</v>
      </c>
      <c r="W9" s="10">
        <v>0</v>
      </c>
      <c r="X9" s="10">
        <f t="shared" si="1"/>
        <v>20953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24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32</v>
      </c>
      <c r="B10" s="9">
        <v>1838</v>
      </c>
      <c r="C10" s="9" t="s">
        <v>81</v>
      </c>
      <c r="D10" s="9" t="s">
        <v>105</v>
      </c>
      <c r="E10" s="9" t="s">
        <v>135</v>
      </c>
      <c r="F10" s="10"/>
      <c r="G10" s="10">
        <v>281925</v>
      </c>
      <c r="H10" s="10"/>
      <c r="I10" s="10">
        <v>313453</v>
      </c>
      <c r="J10" s="11">
        <v>37694</v>
      </c>
      <c r="K10" s="10">
        <v>0</v>
      </c>
      <c r="L10" s="10">
        <v>10186</v>
      </c>
      <c r="M10" s="10">
        <v>9470</v>
      </c>
      <c r="N10" s="10">
        <v>0</v>
      </c>
      <c r="O10" s="10">
        <v>0</v>
      </c>
      <c r="P10" s="10">
        <v>2914</v>
      </c>
      <c r="Q10" s="10">
        <f t="shared" si="0"/>
        <v>22570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22570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63</v>
      </c>
      <c r="B11" s="9">
        <v>1882</v>
      </c>
      <c r="C11" s="9" t="s">
        <v>82</v>
      </c>
      <c r="D11" s="9" t="s">
        <v>118</v>
      </c>
      <c r="E11" s="9" t="s">
        <v>135</v>
      </c>
      <c r="F11" s="10">
        <v>569000</v>
      </c>
      <c r="G11" s="10">
        <v>128210</v>
      </c>
      <c r="H11" s="10"/>
      <c r="I11" s="10">
        <v>112276</v>
      </c>
      <c r="J11" s="11">
        <v>37670</v>
      </c>
      <c r="K11" s="10">
        <v>0</v>
      </c>
      <c r="L11" s="10">
        <v>0</v>
      </c>
      <c r="M11" s="10">
        <v>0</v>
      </c>
      <c r="N11" s="10">
        <v>21511</v>
      </c>
      <c r="O11" s="10">
        <v>0</v>
      </c>
      <c r="P11" s="10">
        <v>0</v>
      </c>
      <c r="Q11" s="10">
        <f t="shared" si="0"/>
        <v>21511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21511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31</v>
      </c>
      <c r="B12" s="9">
        <v>1907</v>
      </c>
      <c r="C12" s="9" t="s">
        <v>80</v>
      </c>
      <c r="D12" s="9" t="s">
        <v>90</v>
      </c>
      <c r="E12" s="9" t="s">
        <v>137</v>
      </c>
      <c r="F12" s="10">
        <v>175000</v>
      </c>
      <c r="G12" s="10">
        <v>124145</v>
      </c>
      <c r="H12" s="10"/>
      <c r="I12" s="10">
        <v>123110</v>
      </c>
      <c r="J12" s="11">
        <v>37718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1160</v>
      </c>
      <c r="Q12" s="10">
        <f t="shared" si="0"/>
        <v>1160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1160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19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15</v>
      </c>
      <c r="B13" s="9">
        <v>2325</v>
      </c>
      <c r="C13" s="9" t="s">
        <v>84</v>
      </c>
      <c r="D13" s="9" t="s">
        <v>98</v>
      </c>
      <c r="E13" s="9" t="s">
        <v>135</v>
      </c>
      <c r="F13" s="10">
        <v>500000</v>
      </c>
      <c r="G13" s="10">
        <v>20000</v>
      </c>
      <c r="H13" s="10"/>
      <c r="I13" s="10">
        <v>20000</v>
      </c>
      <c r="J13" s="11">
        <v>37697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3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62</v>
      </c>
      <c r="B14" s="9">
        <v>2332</v>
      </c>
      <c r="C14" s="9" t="s">
        <v>80</v>
      </c>
      <c r="D14" s="9" t="s">
        <v>120</v>
      </c>
      <c r="E14" s="9" t="s">
        <v>135</v>
      </c>
      <c r="F14" s="10">
        <v>6250000</v>
      </c>
      <c r="G14" s="10">
        <v>2613353</v>
      </c>
      <c r="H14" s="10"/>
      <c r="I14" s="10">
        <v>2314715</v>
      </c>
      <c r="J14" s="11">
        <v>37719</v>
      </c>
      <c r="K14" s="10">
        <v>0</v>
      </c>
      <c r="L14" s="10">
        <v>34349</v>
      </c>
      <c r="M14" s="10">
        <v>279353</v>
      </c>
      <c r="N14" s="10">
        <v>0</v>
      </c>
      <c r="O14" s="10">
        <v>0</v>
      </c>
      <c r="P14" s="10">
        <v>0</v>
      </c>
      <c r="Q14" s="10">
        <f t="shared" si="0"/>
        <v>313702</v>
      </c>
      <c r="R14" s="10">
        <v>0</v>
      </c>
      <c r="S14" s="10">
        <v>0</v>
      </c>
      <c r="T14" s="10">
        <v>124217</v>
      </c>
      <c r="U14" s="10">
        <v>0</v>
      </c>
      <c r="V14" s="10">
        <v>0</v>
      </c>
      <c r="W14" s="10">
        <v>0</v>
      </c>
      <c r="X14" s="10">
        <f t="shared" si="1"/>
        <v>437919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61</v>
      </c>
      <c r="B15" s="9">
        <v>2484</v>
      </c>
      <c r="C15" s="9" t="s">
        <v>80</v>
      </c>
      <c r="D15" s="9" t="s">
        <v>99</v>
      </c>
      <c r="E15" s="9" t="s">
        <v>136</v>
      </c>
      <c r="F15" s="10">
        <v>2250000</v>
      </c>
      <c r="G15" s="10">
        <v>488174</v>
      </c>
      <c r="H15" s="10"/>
      <c r="I15" s="10">
        <v>198846</v>
      </c>
      <c r="J15" s="11">
        <v>37684</v>
      </c>
      <c r="K15" s="10">
        <v>175082</v>
      </c>
      <c r="L15" s="10">
        <v>0</v>
      </c>
      <c r="M15" s="10">
        <v>6909</v>
      </c>
      <c r="N15" s="10">
        <v>1048</v>
      </c>
      <c r="O15" s="10">
        <v>0</v>
      </c>
      <c r="P15" s="10">
        <v>0</v>
      </c>
      <c r="Q15" s="10">
        <f t="shared" si="0"/>
        <v>7957</v>
      </c>
      <c r="R15" s="10">
        <v>3764</v>
      </c>
      <c r="S15" s="10">
        <v>0</v>
      </c>
      <c r="T15" s="10">
        <v>709</v>
      </c>
      <c r="U15" s="10">
        <v>0</v>
      </c>
      <c r="V15" s="10">
        <v>8042</v>
      </c>
      <c r="W15" s="10">
        <v>0</v>
      </c>
      <c r="X15" s="10">
        <f t="shared" si="1"/>
        <v>195554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40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30</v>
      </c>
      <c r="B16" s="9">
        <v>2488</v>
      </c>
      <c r="C16" s="9" t="s">
        <v>81</v>
      </c>
      <c r="D16" s="9" t="s">
        <v>105</v>
      </c>
      <c r="E16" s="9" t="s">
        <v>135</v>
      </c>
      <c r="F16" s="10">
        <v>679384</v>
      </c>
      <c r="G16" s="10">
        <v>171434</v>
      </c>
      <c r="H16" s="10"/>
      <c r="I16" s="10">
        <v>3563242</v>
      </c>
      <c r="J16" s="11">
        <v>37694</v>
      </c>
      <c r="K16" s="10">
        <v>0</v>
      </c>
      <c r="L16" s="10">
        <v>0</v>
      </c>
      <c r="M16" s="10">
        <v>8656</v>
      </c>
      <c r="N16" s="10">
        <v>0</v>
      </c>
      <c r="O16" s="10">
        <v>0</v>
      </c>
      <c r="P16" s="10">
        <v>16623</v>
      </c>
      <c r="Q16" s="10">
        <f t="shared" si="0"/>
        <v>25279</v>
      </c>
      <c r="R16" s="10">
        <v>1931</v>
      </c>
      <c r="S16" s="10">
        <v>0</v>
      </c>
      <c r="T16" s="10">
        <v>41775</v>
      </c>
      <c r="U16" s="10">
        <v>0</v>
      </c>
      <c r="V16" s="10">
        <v>0</v>
      </c>
      <c r="W16" s="10">
        <v>0</v>
      </c>
      <c r="X16" s="10">
        <f t="shared" si="1"/>
        <v>68985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42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60</v>
      </c>
      <c r="B17" s="9">
        <v>2569</v>
      </c>
      <c r="C17" s="9" t="s">
        <v>80</v>
      </c>
      <c r="D17" s="9" t="s">
        <v>120</v>
      </c>
      <c r="E17" s="9" t="s">
        <v>136</v>
      </c>
      <c r="F17" s="10">
        <v>4500000</v>
      </c>
      <c r="G17" s="10">
        <v>321535</v>
      </c>
      <c r="H17" s="10"/>
      <c r="I17" s="10">
        <v>95701</v>
      </c>
      <c r="J17" s="11">
        <v>37718</v>
      </c>
      <c r="K17" s="10">
        <v>96746</v>
      </c>
      <c r="L17" s="10">
        <v>0</v>
      </c>
      <c r="M17" s="10">
        <v>8230</v>
      </c>
      <c r="N17" s="10">
        <v>0</v>
      </c>
      <c r="O17" s="10">
        <v>10317</v>
      </c>
      <c r="P17" s="10">
        <v>30228</v>
      </c>
      <c r="Q17" s="10">
        <f t="shared" si="0"/>
        <v>48775</v>
      </c>
      <c r="R17" s="10">
        <v>2585</v>
      </c>
      <c r="S17" s="10">
        <v>0</v>
      </c>
      <c r="T17" s="10">
        <v>108069</v>
      </c>
      <c r="U17" s="10">
        <v>0</v>
      </c>
      <c r="V17" s="10">
        <v>5125</v>
      </c>
      <c r="W17" s="10">
        <v>0</v>
      </c>
      <c r="X17" s="10">
        <f t="shared" si="1"/>
        <v>261300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24</v>
      </c>
      <c r="B18" s="9">
        <v>2613</v>
      </c>
      <c r="C18" s="9" t="s">
        <v>81</v>
      </c>
      <c r="D18" s="9" t="s">
        <v>105</v>
      </c>
      <c r="E18" s="9" t="s">
        <v>135</v>
      </c>
      <c r="F18" s="10">
        <v>2736369</v>
      </c>
      <c r="G18" s="10">
        <v>747500</v>
      </c>
      <c r="H18" s="10"/>
      <c r="I18" s="10">
        <v>687733</v>
      </c>
      <c r="J18" s="11">
        <v>37665</v>
      </c>
      <c r="K18" s="10">
        <v>0</v>
      </c>
      <c r="L18" s="10">
        <v>0</v>
      </c>
      <c r="M18" s="10">
        <v>45533</v>
      </c>
      <c r="N18" s="10">
        <v>0</v>
      </c>
      <c r="O18" s="10">
        <v>0</v>
      </c>
      <c r="P18" s="10">
        <v>2222</v>
      </c>
      <c r="Q18" s="10">
        <f t="shared" si="0"/>
        <v>47755</v>
      </c>
      <c r="R18" s="10">
        <v>0</v>
      </c>
      <c r="S18" s="10">
        <v>0</v>
      </c>
      <c r="T18" s="10">
        <v>3434</v>
      </c>
      <c r="U18" s="10">
        <v>0</v>
      </c>
      <c r="V18" s="10">
        <v>36.4</v>
      </c>
      <c r="W18" s="10">
        <v>0</v>
      </c>
      <c r="X18" s="10">
        <f t="shared" si="1"/>
        <v>51225.4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51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59</v>
      </c>
      <c r="B19" s="9">
        <v>2627</v>
      </c>
      <c r="C19" s="9" t="s">
        <v>83</v>
      </c>
      <c r="D19" s="9" t="s">
        <v>127</v>
      </c>
      <c r="E19" s="9" t="s">
        <v>136</v>
      </c>
      <c r="F19" s="10">
        <v>1500000</v>
      </c>
      <c r="G19" s="10">
        <v>2937360</v>
      </c>
      <c r="H19" s="10"/>
      <c r="I19" s="10">
        <v>2914064</v>
      </c>
      <c r="J19" s="11">
        <v>37672</v>
      </c>
      <c r="K19" s="10">
        <v>14559.93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f t="shared" si="0"/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f t="shared" si="1"/>
        <v>14559.93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99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57</v>
      </c>
      <c r="B20" s="9">
        <v>2786</v>
      </c>
      <c r="C20" s="9" t="s">
        <v>82</v>
      </c>
      <c r="D20" s="9" t="s">
        <v>97</v>
      </c>
      <c r="E20" s="9" t="s">
        <v>135</v>
      </c>
      <c r="F20" s="10">
        <v>5000000</v>
      </c>
      <c r="G20" s="10">
        <v>4035666</v>
      </c>
      <c r="H20" s="10"/>
      <c r="I20" s="10">
        <v>4035666</v>
      </c>
      <c r="J20" s="11">
        <v>37669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99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58</v>
      </c>
      <c r="B21" s="9">
        <v>2801</v>
      </c>
      <c r="C21" s="9" t="s">
        <v>82</v>
      </c>
      <c r="D21" s="9" t="s">
        <v>126</v>
      </c>
      <c r="E21" s="9" t="s">
        <v>135</v>
      </c>
      <c r="F21" s="10">
        <v>2000000</v>
      </c>
      <c r="G21" s="10">
        <v>688181</v>
      </c>
      <c r="H21" s="10"/>
      <c r="I21" s="10">
        <v>685062</v>
      </c>
      <c r="J21" s="11">
        <v>37669</v>
      </c>
      <c r="K21" s="10">
        <v>0</v>
      </c>
      <c r="L21" s="10">
        <v>3743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3743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3743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35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22</v>
      </c>
      <c r="B22" s="9">
        <v>2805</v>
      </c>
      <c r="C22" s="9" t="s">
        <v>83</v>
      </c>
      <c r="D22" s="9" t="s">
        <v>104</v>
      </c>
      <c r="E22" s="9" t="s">
        <v>136</v>
      </c>
      <c r="F22" s="10">
        <v>1000000</v>
      </c>
      <c r="G22" s="10">
        <v>6855</v>
      </c>
      <c r="H22" s="10"/>
      <c r="I22" s="10">
        <v>0</v>
      </c>
      <c r="J22" s="11"/>
      <c r="K22" s="10">
        <v>1150</v>
      </c>
      <c r="L22" s="10">
        <v>495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495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1645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23</v>
      </c>
      <c r="B23" s="9">
        <v>2806</v>
      </c>
      <c r="C23" s="9" t="s">
        <v>81</v>
      </c>
      <c r="D23" s="9" t="s">
        <v>87</v>
      </c>
      <c r="E23" s="9" t="s">
        <v>137</v>
      </c>
      <c r="F23" s="10">
        <v>500000</v>
      </c>
      <c r="G23" s="10">
        <v>73200</v>
      </c>
      <c r="H23" s="10"/>
      <c r="I23" s="10">
        <v>69750</v>
      </c>
      <c r="J23" s="11">
        <v>37664</v>
      </c>
      <c r="K23" s="10">
        <v>0</v>
      </c>
      <c r="L23" s="10">
        <v>1849</v>
      </c>
      <c r="M23" s="10">
        <v>1915</v>
      </c>
      <c r="N23" s="10">
        <v>0</v>
      </c>
      <c r="O23" s="10">
        <v>0</v>
      </c>
      <c r="P23" s="10">
        <v>3</v>
      </c>
      <c r="Q23" s="10">
        <f t="shared" si="0"/>
        <v>3767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3767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20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55</v>
      </c>
      <c r="B24" s="9">
        <v>2837</v>
      </c>
      <c r="C24" s="9" t="s">
        <v>80</v>
      </c>
      <c r="D24" s="9" t="s">
        <v>125</v>
      </c>
      <c r="E24" s="9" t="s">
        <v>138</v>
      </c>
      <c r="F24" s="10">
        <v>9320</v>
      </c>
      <c r="G24" s="10">
        <v>760</v>
      </c>
      <c r="H24" s="10"/>
      <c r="I24" s="10">
        <v>760</v>
      </c>
      <c r="J24" s="11">
        <v>37672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38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56</v>
      </c>
      <c r="B25" s="9">
        <v>2853</v>
      </c>
      <c r="C25" s="9" t="s">
        <v>82</v>
      </c>
      <c r="D25" s="9" t="s">
        <v>117</v>
      </c>
      <c r="E25" s="9" t="s">
        <v>135</v>
      </c>
      <c r="F25" s="10">
        <v>1150000</v>
      </c>
      <c r="G25" s="10">
        <v>554600</v>
      </c>
      <c r="H25" s="10"/>
      <c r="I25" s="10">
        <v>514107</v>
      </c>
      <c r="J25" s="11">
        <v>37671</v>
      </c>
      <c r="K25" s="10">
        <v>0</v>
      </c>
      <c r="L25" s="10">
        <v>36444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36444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36444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12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20</v>
      </c>
      <c r="B26" s="9">
        <v>2858</v>
      </c>
      <c r="C26" s="9" t="s">
        <v>81</v>
      </c>
      <c r="D26" s="9" t="s">
        <v>103</v>
      </c>
      <c r="E26" s="9" t="s">
        <v>136</v>
      </c>
      <c r="F26" s="10">
        <v>750000</v>
      </c>
      <c r="G26" s="10">
        <v>0</v>
      </c>
      <c r="H26" s="10"/>
      <c r="I26" s="10">
        <v>0</v>
      </c>
      <c r="J26" s="11"/>
      <c r="K26" s="10">
        <v>7460</v>
      </c>
      <c r="L26" s="10">
        <v>0</v>
      </c>
      <c r="M26" s="10">
        <v>0</v>
      </c>
      <c r="N26" s="10">
        <v>629</v>
      </c>
      <c r="O26" s="10">
        <v>0</v>
      </c>
      <c r="P26" s="10">
        <v>0</v>
      </c>
      <c r="Q26" s="10">
        <f t="shared" si="0"/>
        <v>629</v>
      </c>
      <c r="R26" s="10">
        <v>0</v>
      </c>
      <c r="S26" s="10">
        <v>0</v>
      </c>
      <c r="T26" s="10">
        <v>2193</v>
      </c>
      <c r="U26" s="10">
        <v>0</v>
      </c>
      <c r="V26" s="10">
        <v>0</v>
      </c>
      <c r="W26" s="10">
        <v>0</v>
      </c>
      <c r="X26" s="10">
        <f t="shared" si="1"/>
        <v>10282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21</v>
      </c>
      <c r="B27" s="9">
        <v>2879</v>
      </c>
      <c r="C27" s="9" t="s">
        <v>81</v>
      </c>
      <c r="D27" s="9" t="s">
        <v>87</v>
      </c>
      <c r="E27" s="9" t="s">
        <v>137</v>
      </c>
      <c r="F27" s="10">
        <v>350000</v>
      </c>
      <c r="G27" s="10">
        <v>0</v>
      </c>
      <c r="H27" s="10"/>
      <c r="I27" s="10">
        <v>0</v>
      </c>
      <c r="J27" s="11">
        <v>37677</v>
      </c>
      <c r="K27" s="10">
        <v>0</v>
      </c>
      <c r="L27" s="10">
        <v>4772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4772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4772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50</v>
      </c>
      <c r="B28" s="9">
        <v>2893</v>
      </c>
      <c r="C28" s="9" t="s">
        <v>80</v>
      </c>
      <c r="D28" s="9" t="s">
        <v>120</v>
      </c>
      <c r="E28" s="9" t="s">
        <v>135</v>
      </c>
      <c r="F28" s="10">
        <v>750000</v>
      </c>
      <c r="G28" s="10">
        <v>410000</v>
      </c>
      <c r="H28" s="10"/>
      <c r="I28" s="10">
        <v>393300</v>
      </c>
      <c r="J28" s="11">
        <v>37669</v>
      </c>
      <c r="K28" s="10">
        <v>0</v>
      </c>
      <c r="L28" s="10">
        <v>0</v>
      </c>
      <c r="M28" s="10">
        <v>15000</v>
      </c>
      <c r="N28" s="10">
        <v>0</v>
      </c>
      <c r="O28" s="10">
        <v>0</v>
      </c>
      <c r="P28" s="10">
        <v>0</v>
      </c>
      <c r="Q28" s="10">
        <f t="shared" si="0"/>
        <v>15000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15000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24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19</v>
      </c>
      <c r="B29" s="9">
        <v>2927</v>
      </c>
      <c r="C29" s="9" t="s">
        <v>81</v>
      </c>
      <c r="D29" s="9" t="s">
        <v>102</v>
      </c>
      <c r="E29" s="9" t="s">
        <v>135</v>
      </c>
      <c r="F29" s="10">
        <v>1655700</v>
      </c>
      <c r="G29" s="10">
        <v>79560</v>
      </c>
      <c r="H29" s="10"/>
      <c r="I29" s="10"/>
      <c r="J29" s="11">
        <v>37676</v>
      </c>
      <c r="K29" s="10">
        <v>0</v>
      </c>
      <c r="L29" s="10">
        <v>68292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68292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68292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40</v>
      </c>
      <c r="B30" s="9">
        <v>2965</v>
      </c>
      <c r="C30" s="9" t="s">
        <v>83</v>
      </c>
      <c r="D30" s="9" t="s">
        <v>104</v>
      </c>
      <c r="E30" s="9" t="s">
        <v>137</v>
      </c>
      <c r="F30" s="10">
        <v>394000</v>
      </c>
      <c r="G30" s="10">
        <v>53000</v>
      </c>
      <c r="H30" s="10"/>
      <c r="I30" s="10">
        <v>53000</v>
      </c>
      <c r="J30" s="11">
        <v>37701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3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46</v>
      </c>
      <c r="B31" s="9">
        <v>2966</v>
      </c>
      <c r="C31" s="9" t="s">
        <v>81</v>
      </c>
      <c r="D31" s="9" t="s">
        <v>110</v>
      </c>
      <c r="E31" s="9" t="s">
        <v>136</v>
      </c>
      <c r="F31" s="10">
        <v>1280000</v>
      </c>
      <c r="G31" s="10">
        <v>312798</v>
      </c>
      <c r="H31" s="10"/>
      <c r="I31" s="10">
        <v>266992</v>
      </c>
      <c r="J31" s="11">
        <v>37678</v>
      </c>
      <c r="K31" s="10">
        <v>27474</v>
      </c>
      <c r="L31" s="10">
        <v>12</v>
      </c>
      <c r="M31" s="10">
        <v>0</v>
      </c>
      <c r="N31" s="10">
        <v>0</v>
      </c>
      <c r="O31" s="10">
        <v>0</v>
      </c>
      <c r="P31" s="10">
        <v>0</v>
      </c>
      <c r="Q31" s="10">
        <f t="shared" si="0"/>
        <v>12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27486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3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47</v>
      </c>
      <c r="B32" s="9">
        <v>2967</v>
      </c>
      <c r="C32" s="9" t="s">
        <v>81</v>
      </c>
      <c r="D32" s="9" t="s">
        <v>105</v>
      </c>
      <c r="E32" s="9" t="s">
        <v>136</v>
      </c>
      <c r="F32" s="10">
        <v>1200000</v>
      </c>
      <c r="G32" s="10">
        <v>357705</v>
      </c>
      <c r="H32" s="10"/>
      <c r="I32" s="10">
        <v>67000</v>
      </c>
      <c r="J32" s="11">
        <v>37722</v>
      </c>
      <c r="K32" s="10">
        <v>188009.28</v>
      </c>
      <c r="L32" s="10">
        <v>0</v>
      </c>
      <c r="M32" s="10">
        <v>10534.34</v>
      </c>
      <c r="N32" s="10">
        <v>5489.92</v>
      </c>
      <c r="O32" s="10">
        <v>1326.45</v>
      </c>
      <c r="P32" s="10">
        <v>50056.34</v>
      </c>
      <c r="Q32" s="10">
        <f t="shared" si="0"/>
        <v>67407.04999999999</v>
      </c>
      <c r="R32" s="10">
        <v>0</v>
      </c>
      <c r="S32" s="10">
        <v>0</v>
      </c>
      <c r="T32" s="10">
        <v>4333.22</v>
      </c>
      <c r="U32" s="10">
        <v>0</v>
      </c>
      <c r="V32" s="10">
        <v>20206.26</v>
      </c>
      <c r="W32" s="10">
        <v>0</v>
      </c>
      <c r="X32" s="10">
        <f t="shared" si="1"/>
        <v>279955.81</v>
      </c>
      <c r="Y32" s="10">
        <v>0</v>
      </c>
      <c r="Z32" s="10">
        <v>0</v>
      </c>
      <c r="AA32" s="10">
        <v>0</v>
      </c>
      <c r="AB32" s="10">
        <v>2820.85</v>
      </c>
      <c r="AC32" s="10">
        <v>0</v>
      </c>
      <c r="AD32" s="10">
        <v>0</v>
      </c>
      <c r="AE32" s="10">
        <v>1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18</v>
      </c>
      <c r="B33" s="9">
        <v>2974</v>
      </c>
      <c r="C33" s="9" t="s">
        <v>84</v>
      </c>
      <c r="D33" s="9" t="s">
        <v>101</v>
      </c>
      <c r="E33" s="9" t="s">
        <v>137</v>
      </c>
      <c r="F33" s="10">
        <v>375000</v>
      </c>
      <c r="G33" s="10">
        <v>402670</v>
      </c>
      <c r="H33" s="10"/>
      <c r="I33" s="10">
        <v>390689</v>
      </c>
      <c r="J33" s="11">
        <v>37662</v>
      </c>
      <c r="K33" s="10">
        <v>0</v>
      </c>
      <c r="L33" s="10">
        <v>0</v>
      </c>
      <c r="M33" s="10">
        <v>0</v>
      </c>
      <c r="N33" s="10">
        <v>15573.85</v>
      </c>
      <c r="O33" s="10">
        <v>0</v>
      </c>
      <c r="P33" s="10">
        <v>0</v>
      </c>
      <c r="Q33" s="10">
        <f t="shared" si="0"/>
        <v>15573.85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15573.85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48</v>
      </c>
      <c r="B34" s="9">
        <v>2975</v>
      </c>
      <c r="C34" s="9" t="s">
        <v>80</v>
      </c>
      <c r="D34" s="9" t="s">
        <v>119</v>
      </c>
      <c r="E34" s="9" t="s">
        <v>136</v>
      </c>
      <c r="F34" s="10">
        <v>517000</v>
      </c>
      <c r="G34" s="10">
        <v>174056</v>
      </c>
      <c r="H34" s="10"/>
      <c r="I34" s="10">
        <v>143737</v>
      </c>
      <c r="J34" s="11">
        <v>37666</v>
      </c>
      <c r="K34" s="10">
        <v>13602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1530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15132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5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49</v>
      </c>
      <c r="B35" s="9">
        <v>2978</v>
      </c>
      <c r="C35" s="9" t="s">
        <v>84</v>
      </c>
      <c r="D35" s="9" t="s">
        <v>101</v>
      </c>
      <c r="E35" s="9" t="s">
        <v>136</v>
      </c>
      <c r="F35" s="10">
        <v>775000</v>
      </c>
      <c r="G35" s="10">
        <v>347000</v>
      </c>
      <c r="H35" s="10"/>
      <c r="I35" s="10">
        <v>246800</v>
      </c>
      <c r="J35" s="11">
        <v>37691</v>
      </c>
      <c r="K35" s="10">
        <v>63155.51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63155.51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2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37</v>
      </c>
      <c r="B36" s="9">
        <v>3018</v>
      </c>
      <c r="C36" s="9" t="s">
        <v>84</v>
      </c>
      <c r="D36" s="9" t="s">
        <v>114</v>
      </c>
      <c r="E36" s="9" t="s">
        <v>136</v>
      </c>
      <c r="F36" s="10">
        <v>650000</v>
      </c>
      <c r="G36" s="10">
        <v>2306571</v>
      </c>
      <c r="H36" s="10"/>
      <c r="I36" s="10">
        <v>2132387</v>
      </c>
      <c r="J36" s="11">
        <v>37701</v>
      </c>
      <c r="K36" s="10">
        <v>81675.89</v>
      </c>
      <c r="L36" s="10">
        <v>0</v>
      </c>
      <c r="M36" s="10">
        <v>0</v>
      </c>
      <c r="N36" s="10">
        <v>0</v>
      </c>
      <c r="O36" s="10">
        <v>0</v>
      </c>
      <c r="P36" s="10">
        <v>45669.08</v>
      </c>
      <c r="Q36" s="10">
        <f t="shared" si="2"/>
        <v>45669.08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127344.97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12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38</v>
      </c>
      <c r="B37" s="9">
        <v>3023</v>
      </c>
      <c r="C37" s="9" t="s">
        <v>84</v>
      </c>
      <c r="D37" s="9" t="s">
        <v>115</v>
      </c>
      <c r="E37" s="9" t="s">
        <v>136</v>
      </c>
      <c r="F37" s="10">
        <v>3100000</v>
      </c>
      <c r="G37" s="10">
        <v>718920</v>
      </c>
      <c r="H37" s="10"/>
      <c r="I37" s="10">
        <v>534817</v>
      </c>
      <c r="J37" s="11">
        <v>37677</v>
      </c>
      <c r="K37" s="10">
        <v>110679</v>
      </c>
      <c r="L37" s="10">
        <v>723</v>
      </c>
      <c r="M37" s="10">
        <v>0</v>
      </c>
      <c r="N37" s="10">
        <v>0</v>
      </c>
      <c r="O37" s="10">
        <v>7664</v>
      </c>
      <c r="P37" s="10">
        <v>1324</v>
      </c>
      <c r="Q37" s="10">
        <f t="shared" si="2"/>
        <v>9711</v>
      </c>
      <c r="R37" s="10">
        <v>0</v>
      </c>
      <c r="S37" s="10">
        <v>0</v>
      </c>
      <c r="T37" s="10">
        <v>3796</v>
      </c>
      <c r="U37" s="10">
        <v>18784</v>
      </c>
      <c r="V37" s="10">
        <v>10981</v>
      </c>
      <c r="W37" s="10">
        <v>0</v>
      </c>
      <c r="X37" s="10">
        <f t="shared" si="3"/>
        <v>153951</v>
      </c>
      <c r="Y37" s="10">
        <v>22905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3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15</v>
      </c>
      <c r="B38" s="9">
        <v>3025</v>
      </c>
      <c r="C38" s="9" t="s">
        <v>84</v>
      </c>
      <c r="D38" s="9" t="s">
        <v>98</v>
      </c>
      <c r="E38" s="9" t="s">
        <v>135</v>
      </c>
      <c r="F38" s="10">
        <v>6529200</v>
      </c>
      <c r="G38" s="10">
        <v>4960098</v>
      </c>
      <c r="H38" s="10"/>
      <c r="I38" s="10">
        <v>4956342</v>
      </c>
      <c r="J38" s="11">
        <v>37697</v>
      </c>
      <c r="K38" s="10">
        <v>0</v>
      </c>
      <c r="L38" s="10">
        <v>4507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4507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4507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64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16</v>
      </c>
      <c r="B39" s="9">
        <v>3036</v>
      </c>
      <c r="C39" s="9" t="s">
        <v>80</v>
      </c>
      <c r="D39" s="9" t="s">
        <v>99</v>
      </c>
      <c r="E39" s="9" t="s">
        <v>137</v>
      </c>
      <c r="F39" s="10">
        <v>4250000</v>
      </c>
      <c r="G39" s="10">
        <v>39446</v>
      </c>
      <c r="H39" s="10"/>
      <c r="I39" s="10">
        <v>68961</v>
      </c>
      <c r="J39" s="11">
        <v>37669</v>
      </c>
      <c r="K39" s="10">
        <v>0</v>
      </c>
      <c r="L39" s="10">
        <v>5023</v>
      </c>
      <c r="M39" s="10">
        <v>6357</v>
      </c>
      <c r="N39" s="10">
        <v>0</v>
      </c>
      <c r="O39" s="10">
        <v>0</v>
      </c>
      <c r="P39" s="10">
        <v>0</v>
      </c>
      <c r="Q39" s="10">
        <f t="shared" si="2"/>
        <v>11380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11380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17</v>
      </c>
      <c r="B40" s="9">
        <v>3041</v>
      </c>
      <c r="C40" s="9" t="s">
        <v>80</v>
      </c>
      <c r="D40" s="9" t="s">
        <v>100</v>
      </c>
      <c r="E40" s="9" t="s">
        <v>136</v>
      </c>
      <c r="F40" s="10">
        <v>9689000</v>
      </c>
      <c r="G40" s="10">
        <v>3130000</v>
      </c>
      <c r="H40" s="10"/>
      <c r="I40" s="10">
        <v>2906000</v>
      </c>
      <c r="J40" s="11">
        <v>37699</v>
      </c>
      <c r="K40" s="10">
        <v>325963.42</v>
      </c>
      <c r="L40" s="10">
        <v>44419.15</v>
      </c>
      <c r="M40" s="10">
        <v>24701.22</v>
      </c>
      <c r="N40" s="10">
        <v>33856.24</v>
      </c>
      <c r="O40" s="10">
        <v>4924.2</v>
      </c>
      <c r="P40" s="10">
        <v>40563.74</v>
      </c>
      <c r="Q40" s="10">
        <f t="shared" si="2"/>
        <v>148464.55</v>
      </c>
      <c r="R40" s="10">
        <v>0</v>
      </c>
      <c r="S40" s="10">
        <v>0</v>
      </c>
      <c r="T40" s="10">
        <v>128655.42</v>
      </c>
      <c r="U40" s="10">
        <v>0</v>
      </c>
      <c r="V40" s="10">
        <v>20506.22</v>
      </c>
      <c r="W40" s="10">
        <v>0</v>
      </c>
      <c r="X40" s="10">
        <f t="shared" si="3"/>
        <v>623589.6100000001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5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39</v>
      </c>
      <c r="B41" s="9">
        <v>3051</v>
      </c>
      <c r="C41" s="9" t="s">
        <v>83</v>
      </c>
      <c r="D41" s="9" t="s">
        <v>116</v>
      </c>
      <c r="E41" s="9" t="s">
        <v>137</v>
      </c>
      <c r="F41" s="10">
        <v>490000</v>
      </c>
      <c r="G41" s="10">
        <v>76500</v>
      </c>
      <c r="H41" s="10"/>
      <c r="I41" s="10">
        <v>74862</v>
      </c>
      <c r="J41" s="11">
        <v>37673</v>
      </c>
      <c r="K41" s="10">
        <v>0</v>
      </c>
      <c r="L41" s="10">
        <v>0</v>
      </c>
      <c r="M41" s="10">
        <v>1400</v>
      </c>
      <c r="N41" s="10">
        <v>0</v>
      </c>
      <c r="O41" s="10">
        <v>0</v>
      </c>
      <c r="P41" s="10">
        <v>0</v>
      </c>
      <c r="Q41" s="10">
        <f t="shared" si="2"/>
        <v>1400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f t="shared" si="3"/>
        <v>1400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15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14</v>
      </c>
      <c r="B42" s="9">
        <v>3062</v>
      </c>
      <c r="C42" s="9" t="s">
        <v>82</v>
      </c>
      <c r="D42" s="9" t="s">
        <v>97</v>
      </c>
      <c r="E42" s="9" t="s">
        <v>136</v>
      </c>
      <c r="F42" s="10">
        <v>3470000</v>
      </c>
      <c r="G42" s="10">
        <v>1113270</v>
      </c>
      <c r="H42" s="10"/>
      <c r="I42" s="10">
        <v>530916</v>
      </c>
      <c r="J42" s="11">
        <v>37694</v>
      </c>
      <c r="K42" s="10">
        <v>482231.35</v>
      </c>
      <c r="L42" s="10">
        <v>5360.55</v>
      </c>
      <c r="M42" s="10">
        <v>0</v>
      </c>
      <c r="N42" s="10">
        <v>76.16</v>
      </c>
      <c r="O42" s="10">
        <v>35392.87</v>
      </c>
      <c r="P42" s="10">
        <v>29183.63</v>
      </c>
      <c r="Q42" s="10">
        <f t="shared" si="2"/>
        <v>70013.21</v>
      </c>
      <c r="R42" s="10">
        <v>2351.89</v>
      </c>
      <c r="S42" s="10">
        <v>0</v>
      </c>
      <c r="T42" s="10">
        <v>46374.34</v>
      </c>
      <c r="U42" s="10">
        <v>0</v>
      </c>
      <c r="V42" s="10">
        <v>2292.72</v>
      </c>
      <c r="W42" s="10">
        <v>0</v>
      </c>
      <c r="X42" s="10">
        <f t="shared" si="3"/>
        <v>603263.5099999999</v>
      </c>
      <c r="Y42" s="10">
        <v>419529.64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1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66</v>
      </c>
      <c r="B43" s="9">
        <v>3065</v>
      </c>
      <c r="C43" s="9" t="s">
        <v>84</v>
      </c>
      <c r="D43" s="9" t="s">
        <v>128</v>
      </c>
      <c r="E43" s="9" t="s">
        <v>137</v>
      </c>
      <c r="F43" s="10">
        <v>250000</v>
      </c>
      <c r="G43" s="10">
        <v>177336</v>
      </c>
      <c r="H43" s="10"/>
      <c r="I43" s="10">
        <v>177336</v>
      </c>
      <c r="J43" s="11">
        <v>37658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f t="shared" si="2"/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9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25</v>
      </c>
      <c r="B44" s="9">
        <v>3066</v>
      </c>
      <c r="C44" s="9" t="s">
        <v>80</v>
      </c>
      <c r="D44" s="9" t="s">
        <v>106</v>
      </c>
      <c r="E44" s="9" t="s">
        <v>136</v>
      </c>
      <c r="F44" s="10">
        <v>2813000</v>
      </c>
      <c r="G44" s="10">
        <v>2637635</v>
      </c>
      <c r="H44" s="10"/>
      <c r="I44" s="10">
        <v>2244500</v>
      </c>
      <c r="J44" s="11">
        <v>37694</v>
      </c>
      <c r="K44" s="10">
        <v>240297.67</v>
      </c>
      <c r="L44" s="10">
        <v>776.06</v>
      </c>
      <c r="M44" s="10">
        <v>0</v>
      </c>
      <c r="N44" s="10">
        <v>19191.45</v>
      </c>
      <c r="O44" s="10">
        <v>4960.28</v>
      </c>
      <c r="P44" s="10">
        <v>30299.92</v>
      </c>
      <c r="Q44" s="10">
        <f t="shared" si="2"/>
        <v>55227.71</v>
      </c>
      <c r="R44" s="10">
        <v>12240.29</v>
      </c>
      <c r="S44" s="10">
        <v>0</v>
      </c>
      <c r="T44" s="10">
        <v>92355.43</v>
      </c>
      <c r="U44" s="10">
        <v>0</v>
      </c>
      <c r="V44" s="10">
        <v>28588.72</v>
      </c>
      <c r="W44" s="10">
        <v>0</v>
      </c>
      <c r="X44" s="10">
        <f t="shared" si="3"/>
        <v>428709.82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6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26</v>
      </c>
      <c r="B45" s="9">
        <v>3067</v>
      </c>
      <c r="C45" s="9" t="s">
        <v>81</v>
      </c>
      <c r="D45" s="9" t="s">
        <v>87</v>
      </c>
      <c r="E45" s="9" t="s">
        <v>135</v>
      </c>
      <c r="F45" s="10">
        <v>873000</v>
      </c>
      <c r="G45" s="10">
        <v>863768</v>
      </c>
      <c r="H45" s="10"/>
      <c r="I45" s="10">
        <v>863768</v>
      </c>
      <c r="J45" s="11">
        <v>37677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f t="shared" si="2"/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15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27</v>
      </c>
      <c r="B46" s="9">
        <v>3068</v>
      </c>
      <c r="C46" s="9" t="s">
        <v>84</v>
      </c>
      <c r="D46" s="9" t="s">
        <v>107</v>
      </c>
      <c r="E46" s="9" t="s">
        <v>136</v>
      </c>
      <c r="F46" s="10">
        <v>3885800</v>
      </c>
      <c r="G46" s="10">
        <v>1285790</v>
      </c>
      <c r="H46" s="10"/>
      <c r="I46" s="10">
        <v>1100000</v>
      </c>
      <c r="J46" s="11">
        <v>37697</v>
      </c>
      <c r="K46" s="10">
        <v>223772.15</v>
      </c>
      <c r="L46" s="10">
        <v>0</v>
      </c>
      <c r="M46" s="10">
        <v>0</v>
      </c>
      <c r="N46" s="10">
        <v>6413.3</v>
      </c>
      <c r="O46" s="10">
        <v>0</v>
      </c>
      <c r="P46" s="10">
        <v>51247.42</v>
      </c>
      <c r="Q46" s="10">
        <f t="shared" si="2"/>
        <v>57660.72</v>
      </c>
      <c r="R46" s="10">
        <v>2452.83</v>
      </c>
      <c r="S46" s="10">
        <v>0</v>
      </c>
      <c r="T46" s="10">
        <v>0</v>
      </c>
      <c r="U46" s="10">
        <v>44448.12</v>
      </c>
      <c r="V46" s="10">
        <v>14307.44</v>
      </c>
      <c r="W46" s="10">
        <v>0</v>
      </c>
      <c r="X46" s="10">
        <f t="shared" si="3"/>
        <v>342641.26</v>
      </c>
      <c r="Y46" s="10">
        <v>13968.74</v>
      </c>
      <c r="Z46" s="10">
        <v>0</v>
      </c>
      <c r="AA46" s="10">
        <v>0</v>
      </c>
      <c r="AB46" s="10">
        <v>0</v>
      </c>
      <c r="AC46" s="10">
        <v>0</v>
      </c>
      <c r="AD46" s="10">
        <v>273.82</v>
      </c>
      <c r="AE46" s="10">
        <v>3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28</v>
      </c>
      <c r="B47" s="9">
        <v>3069</v>
      </c>
      <c r="C47" s="9" t="s">
        <v>80</v>
      </c>
      <c r="D47" s="9" t="s">
        <v>108</v>
      </c>
      <c r="E47" s="9" t="s">
        <v>136</v>
      </c>
      <c r="F47" s="10">
        <v>405000</v>
      </c>
      <c r="G47" s="10">
        <v>135867</v>
      </c>
      <c r="H47" s="10"/>
      <c r="I47" s="10">
        <v>106848</v>
      </c>
      <c r="J47" s="11">
        <v>37694</v>
      </c>
      <c r="K47" s="10">
        <v>14139.81</v>
      </c>
      <c r="L47" s="10">
        <v>0</v>
      </c>
      <c r="M47" s="10">
        <v>0</v>
      </c>
      <c r="N47" s="10">
        <v>7724.01</v>
      </c>
      <c r="O47" s="10">
        <v>0</v>
      </c>
      <c r="P47" s="10">
        <v>232.82</v>
      </c>
      <c r="Q47" s="10">
        <f t="shared" si="2"/>
        <v>7956.83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22096.64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29</v>
      </c>
      <c r="B48" s="9">
        <v>3070</v>
      </c>
      <c r="C48" s="9" t="s">
        <v>81</v>
      </c>
      <c r="D48" s="9" t="s">
        <v>109</v>
      </c>
      <c r="E48" s="9" t="s">
        <v>137</v>
      </c>
      <c r="F48" s="10">
        <v>420000</v>
      </c>
      <c r="G48" s="10">
        <v>184518</v>
      </c>
      <c r="H48" s="10"/>
      <c r="I48" s="10">
        <v>172792</v>
      </c>
      <c r="J48" s="11">
        <v>37736</v>
      </c>
      <c r="K48" s="10">
        <v>6209.04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6209.04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15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35</v>
      </c>
      <c r="B49" s="9">
        <v>3087</v>
      </c>
      <c r="C49" s="9" t="s">
        <v>83</v>
      </c>
      <c r="D49" s="9" t="s">
        <v>112</v>
      </c>
      <c r="E49" s="9" t="s">
        <v>137</v>
      </c>
      <c r="F49" s="10">
        <v>159415</v>
      </c>
      <c r="G49" s="10">
        <v>0</v>
      </c>
      <c r="H49" s="10"/>
      <c r="I49" s="10">
        <v>0</v>
      </c>
      <c r="J49" s="11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36</v>
      </c>
      <c r="B50" s="9">
        <v>3095</v>
      </c>
      <c r="C50" s="9" t="s">
        <v>80</v>
      </c>
      <c r="D50" s="9" t="s">
        <v>113</v>
      </c>
      <c r="E50" s="9" t="s">
        <v>136</v>
      </c>
      <c r="F50" s="10">
        <v>1480000</v>
      </c>
      <c r="G50" s="10">
        <v>968285</v>
      </c>
      <c r="H50" s="10"/>
      <c r="I50" s="10">
        <v>938678</v>
      </c>
      <c r="J50" s="11">
        <v>37658</v>
      </c>
      <c r="K50" s="10">
        <v>17764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f t="shared" si="2"/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f t="shared" si="3"/>
        <v>17764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15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8</v>
      </c>
      <c r="B51" s="9">
        <v>3097</v>
      </c>
      <c r="C51" s="9" t="s">
        <v>81</v>
      </c>
      <c r="D51" s="9" t="s">
        <v>93</v>
      </c>
      <c r="E51" s="9" t="s">
        <v>136</v>
      </c>
      <c r="F51" s="10">
        <v>3000000</v>
      </c>
      <c r="G51" s="10">
        <v>760000</v>
      </c>
      <c r="H51" s="10"/>
      <c r="I51" s="10">
        <v>1300000</v>
      </c>
      <c r="J51" s="11">
        <v>37676</v>
      </c>
      <c r="K51" s="10">
        <v>273933.56</v>
      </c>
      <c r="L51" s="10">
        <v>1610.17</v>
      </c>
      <c r="M51" s="10">
        <v>0</v>
      </c>
      <c r="N51" s="10">
        <v>9044.84</v>
      </c>
      <c r="O51" s="10">
        <v>0</v>
      </c>
      <c r="P51" s="10">
        <v>21618.61</v>
      </c>
      <c r="Q51" s="10">
        <f t="shared" si="2"/>
        <v>32273.620000000003</v>
      </c>
      <c r="R51" s="10">
        <v>1723.46</v>
      </c>
      <c r="S51" s="10">
        <v>0</v>
      </c>
      <c r="T51" s="10">
        <v>13912.63</v>
      </c>
      <c r="U51" s="10">
        <v>13942.57</v>
      </c>
      <c r="V51" s="10">
        <v>24699.65</v>
      </c>
      <c r="W51" s="10">
        <v>0</v>
      </c>
      <c r="X51" s="10">
        <f t="shared" si="3"/>
        <v>360485.49</v>
      </c>
      <c r="Y51" s="10">
        <v>0</v>
      </c>
      <c r="Z51" s="10">
        <v>0</v>
      </c>
      <c r="AA51" s="10">
        <v>0</v>
      </c>
      <c r="AB51" s="10">
        <v>132070.86</v>
      </c>
      <c r="AC51" s="10">
        <v>0</v>
      </c>
      <c r="AD51" s="10">
        <v>0</v>
      </c>
      <c r="AE51" s="10">
        <v>3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9</v>
      </c>
      <c r="B52" s="9">
        <v>3100</v>
      </c>
      <c r="C52" s="9" t="s">
        <v>83</v>
      </c>
      <c r="D52" s="9" t="s">
        <v>94</v>
      </c>
      <c r="E52" s="9" t="s">
        <v>137</v>
      </c>
      <c r="F52" s="10">
        <v>250000</v>
      </c>
      <c r="G52" s="10">
        <v>120681</v>
      </c>
      <c r="H52" s="10"/>
      <c r="I52" s="10">
        <v>110336</v>
      </c>
      <c r="J52" s="11">
        <v>37685</v>
      </c>
      <c r="K52" s="10">
        <v>6207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6207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10</v>
      </c>
      <c r="B53" s="9">
        <v>3114</v>
      </c>
      <c r="C53" s="9" t="s">
        <v>83</v>
      </c>
      <c r="D53" s="9" t="s">
        <v>92</v>
      </c>
      <c r="E53" s="9" t="s">
        <v>135</v>
      </c>
      <c r="F53" s="10">
        <v>2800000</v>
      </c>
      <c r="G53" s="10">
        <v>2182500</v>
      </c>
      <c r="H53" s="10"/>
      <c r="I53" s="10">
        <v>2117400</v>
      </c>
      <c r="J53" s="11">
        <v>37673</v>
      </c>
      <c r="K53" s="10">
        <v>0</v>
      </c>
      <c r="L53" s="10">
        <v>22474</v>
      </c>
      <c r="M53" s="10">
        <v>4378</v>
      </c>
      <c r="N53" s="10">
        <v>0</v>
      </c>
      <c r="O53" s="10">
        <v>0</v>
      </c>
      <c r="P53" s="10">
        <v>684</v>
      </c>
      <c r="Q53" s="10">
        <f t="shared" si="2"/>
        <v>27536</v>
      </c>
      <c r="R53" s="10">
        <v>0</v>
      </c>
      <c r="S53" s="10">
        <v>0</v>
      </c>
      <c r="T53" s="10">
        <v>3233</v>
      </c>
      <c r="U53" s="10">
        <v>0</v>
      </c>
      <c r="V53" s="10">
        <v>0</v>
      </c>
      <c r="W53" s="10">
        <v>0</v>
      </c>
      <c r="X53" s="10">
        <f t="shared" si="3"/>
        <v>30769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29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45</v>
      </c>
      <c r="B54" s="9">
        <v>3118</v>
      </c>
      <c r="C54" s="9" t="s">
        <v>84</v>
      </c>
      <c r="D54" s="9" t="s">
        <v>101</v>
      </c>
      <c r="E54" s="9" t="s">
        <v>137</v>
      </c>
      <c r="F54" s="10"/>
      <c r="G54" s="10">
        <v>126000</v>
      </c>
      <c r="H54" s="10"/>
      <c r="I54" s="10">
        <v>125280</v>
      </c>
      <c r="J54" s="11">
        <v>37697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466</v>
      </c>
      <c r="Q54" s="10">
        <f t="shared" si="2"/>
        <v>466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466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11</v>
      </c>
      <c r="B55" s="9">
        <v>3122</v>
      </c>
      <c r="C55" s="9" t="s">
        <v>84</v>
      </c>
      <c r="D55" s="9" t="s">
        <v>95</v>
      </c>
      <c r="E55" s="9" t="s">
        <v>137</v>
      </c>
      <c r="F55" s="10">
        <v>83400</v>
      </c>
      <c r="G55" s="10">
        <v>60000</v>
      </c>
      <c r="H55" s="10"/>
      <c r="I55" s="10">
        <v>60000</v>
      </c>
      <c r="J55" s="11">
        <v>37676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5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12</v>
      </c>
      <c r="B56" s="9">
        <v>3134</v>
      </c>
      <c r="C56" s="9" t="s">
        <v>80</v>
      </c>
      <c r="D56" s="9" t="s">
        <v>86</v>
      </c>
      <c r="E56" s="9" t="s">
        <v>136</v>
      </c>
      <c r="F56" s="10">
        <v>7546000</v>
      </c>
      <c r="G56" s="10">
        <v>6624000</v>
      </c>
      <c r="H56" s="10"/>
      <c r="I56" s="10">
        <v>6230000</v>
      </c>
      <c r="J56" s="11">
        <v>37697</v>
      </c>
      <c r="K56" s="10">
        <v>199867.05</v>
      </c>
      <c r="L56" s="10">
        <v>0</v>
      </c>
      <c r="M56" s="10">
        <v>41883.75</v>
      </c>
      <c r="N56" s="10">
        <v>7346.9</v>
      </c>
      <c r="O56" s="10">
        <v>294.27</v>
      </c>
      <c r="P56" s="10">
        <v>142690.27</v>
      </c>
      <c r="Q56" s="10">
        <f t="shared" si="2"/>
        <v>192215.19</v>
      </c>
      <c r="R56" s="10">
        <v>0</v>
      </c>
      <c r="S56" s="10">
        <v>0</v>
      </c>
      <c r="T56" s="10">
        <v>40833.54</v>
      </c>
      <c r="U56" s="10">
        <v>38902.74</v>
      </c>
      <c r="V56" s="10">
        <v>37187.44</v>
      </c>
      <c r="W56" s="10">
        <v>0</v>
      </c>
      <c r="X56" s="10">
        <f t="shared" si="3"/>
        <v>509005.95999999996</v>
      </c>
      <c r="Y56" s="10">
        <v>0</v>
      </c>
      <c r="Z56" s="10">
        <v>0</v>
      </c>
      <c r="AA56" s="10">
        <v>0</v>
      </c>
      <c r="AB56" s="10">
        <v>0</v>
      </c>
      <c r="AC56" s="10">
        <v>50505.2</v>
      </c>
      <c r="AD56" s="10">
        <v>0</v>
      </c>
      <c r="AE56" s="10">
        <v>11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7</v>
      </c>
      <c r="B57" s="9">
        <v>3141</v>
      </c>
      <c r="C57" s="9" t="s">
        <v>83</v>
      </c>
      <c r="D57" s="9" t="s">
        <v>92</v>
      </c>
      <c r="E57" s="9" t="s">
        <v>136</v>
      </c>
      <c r="F57" s="10">
        <v>825000</v>
      </c>
      <c r="G57" s="10">
        <v>540230</v>
      </c>
      <c r="H57" s="10"/>
      <c r="I57" s="10">
        <v>493018</v>
      </c>
      <c r="J57" s="11">
        <v>37692</v>
      </c>
      <c r="K57" s="10">
        <v>25436.31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f t="shared" si="2"/>
        <v>0</v>
      </c>
      <c r="R57" s="10">
        <v>7557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f t="shared" si="3"/>
        <v>32993.31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15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13</v>
      </c>
      <c r="B58" s="9">
        <v>3150</v>
      </c>
      <c r="C58" s="9" t="s">
        <v>81</v>
      </c>
      <c r="D58" s="9" t="s">
        <v>96</v>
      </c>
      <c r="E58" s="9" t="s">
        <v>136</v>
      </c>
      <c r="F58" s="10">
        <v>700000</v>
      </c>
      <c r="G58" s="10">
        <v>393692</v>
      </c>
      <c r="H58" s="10"/>
      <c r="I58" s="10">
        <v>374868</v>
      </c>
      <c r="J58" s="11">
        <v>37657</v>
      </c>
      <c r="K58" s="10">
        <v>9412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f t="shared" si="2"/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9412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32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5</v>
      </c>
      <c r="B59" s="9">
        <v>3175</v>
      </c>
      <c r="C59" s="9" t="s">
        <v>80</v>
      </c>
      <c r="D59" s="9" t="s">
        <v>90</v>
      </c>
      <c r="E59" s="9" t="s">
        <v>136</v>
      </c>
      <c r="F59" s="10">
        <v>4400000</v>
      </c>
      <c r="G59" s="10">
        <v>3789992</v>
      </c>
      <c r="H59" s="10"/>
      <c r="I59" s="10">
        <v>3487063</v>
      </c>
      <c r="J59" s="11">
        <v>37670</v>
      </c>
      <c r="K59" s="10">
        <v>134358</v>
      </c>
      <c r="L59" s="10">
        <v>0</v>
      </c>
      <c r="M59" s="10">
        <v>32532</v>
      </c>
      <c r="N59" s="10">
        <v>0</v>
      </c>
      <c r="O59" s="10">
        <v>0</v>
      </c>
      <c r="P59" s="10">
        <v>0</v>
      </c>
      <c r="Q59" s="10">
        <f t="shared" si="2"/>
        <v>32532</v>
      </c>
      <c r="R59" s="10">
        <v>19334</v>
      </c>
      <c r="S59" s="10">
        <v>0</v>
      </c>
      <c r="T59" s="10">
        <v>576</v>
      </c>
      <c r="U59" s="10">
        <v>10090</v>
      </c>
      <c r="V59" s="10">
        <v>0</v>
      </c>
      <c r="W59" s="10">
        <v>0</v>
      </c>
      <c r="X59" s="10">
        <f t="shared" si="3"/>
        <v>196890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10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67</v>
      </c>
      <c r="B60" s="9">
        <v>3212</v>
      </c>
      <c r="C60" s="9" t="s">
        <v>83</v>
      </c>
      <c r="D60" s="9" t="s">
        <v>129</v>
      </c>
      <c r="E60" s="9" t="s">
        <v>136</v>
      </c>
      <c r="F60" s="10"/>
      <c r="G60" s="10">
        <v>270644</v>
      </c>
      <c r="H60" s="10"/>
      <c r="I60" s="10">
        <v>270603</v>
      </c>
      <c r="J60" s="11">
        <v>37693</v>
      </c>
      <c r="K60" s="10">
        <v>24.25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24.25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9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52</v>
      </c>
      <c r="B61" s="9">
        <v>3230</v>
      </c>
      <c r="C61" s="9" t="s">
        <v>84</v>
      </c>
      <c r="D61" s="9" t="s">
        <v>122</v>
      </c>
      <c r="E61" s="9" t="s">
        <v>136</v>
      </c>
      <c r="F61" s="10">
        <v>3885800</v>
      </c>
      <c r="G61" s="10">
        <v>8815811</v>
      </c>
      <c r="H61" s="10"/>
      <c r="I61" s="10">
        <v>8408455</v>
      </c>
      <c r="J61" s="11">
        <v>37698</v>
      </c>
      <c r="K61" s="10">
        <v>361202</v>
      </c>
      <c r="L61" s="10">
        <v>24071</v>
      </c>
      <c r="M61" s="10">
        <v>0</v>
      </c>
      <c r="N61" s="10">
        <v>389</v>
      </c>
      <c r="O61" s="10">
        <v>0</v>
      </c>
      <c r="P61" s="10">
        <v>21544</v>
      </c>
      <c r="Q61" s="10">
        <f t="shared" si="2"/>
        <v>46004</v>
      </c>
      <c r="R61" s="10">
        <v>0</v>
      </c>
      <c r="S61" s="10">
        <v>0</v>
      </c>
      <c r="T61" s="10">
        <v>3478</v>
      </c>
      <c r="U61" s="10">
        <v>0</v>
      </c>
      <c r="V61" s="10">
        <v>0</v>
      </c>
      <c r="W61" s="10">
        <v>0</v>
      </c>
      <c r="X61" s="10">
        <f t="shared" si="3"/>
        <v>410684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13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6</v>
      </c>
      <c r="B62" s="9">
        <v>3232</v>
      </c>
      <c r="C62" s="9" t="s">
        <v>82</v>
      </c>
      <c r="D62" s="9" t="s">
        <v>91</v>
      </c>
      <c r="E62" s="9" t="s">
        <v>135</v>
      </c>
      <c r="F62" s="10"/>
      <c r="G62" s="10">
        <v>2663939</v>
      </c>
      <c r="H62" s="10"/>
      <c r="I62" s="10">
        <v>2629685</v>
      </c>
      <c r="J62" s="11">
        <v>37669</v>
      </c>
      <c r="K62" s="10">
        <v>0</v>
      </c>
      <c r="L62" s="10">
        <v>41105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41105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41105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66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69</v>
      </c>
      <c r="B63" s="9">
        <v>3233</v>
      </c>
      <c r="C63" s="9" t="s">
        <v>83</v>
      </c>
      <c r="D63" s="9" t="s">
        <v>131</v>
      </c>
      <c r="E63" s="9" t="s">
        <v>137</v>
      </c>
      <c r="F63" s="10">
        <v>255000</v>
      </c>
      <c r="G63" s="10">
        <v>151092</v>
      </c>
      <c r="H63" s="10"/>
      <c r="I63" s="10">
        <v>135106</v>
      </c>
      <c r="J63" s="11">
        <v>37658</v>
      </c>
      <c r="K63" s="10">
        <v>0</v>
      </c>
      <c r="L63" s="10">
        <v>10729.6</v>
      </c>
      <c r="M63" s="10">
        <v>0</v>
      </c>
      <c r="N63" s="10">
        <v>0</v>
      </c>
      <c r="O63" s="10">
        <v>0</v>
      </c>
      <c r="P63" s="10">
        <v>0</v>
      </c>
      <c r="Q63" s="10">
        <f t="shared" si="2"/>
        <v>10729.6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f t="shared" si="3"/>
        <v>10729.6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10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53</v>
      </c>
      <c r="B64" s="9">
        <v>3244</v>
      </c>
      <c r="C64" s="9" t="s">
        <v>82</v>
      </c>
      <c r="D64" s="9" t="s">
        <v>123</v>
      </c>
      <c r="E64" s="9" t="s">
        <v>136</v>
      </c>
      <c r="F64" s="10">
        <v>5197000</v>
      </c>
      <c r="G64" s="10">
        <v>2080092</v>
      </c>
      <c r="H64" s="10"/>
      <c r="I64" s="10">
        <v>1650958</v>
      </c>
      <c r="J64" s="11">
        <v>37694</v>
      </c>
      <c r="K64" s="10">
        <v>237128</v>
      </c>
      <c r="L64" s="10">
        <v>0</v>
      </c>
      <c r="M64" s="10">
        <v>0</v>
      </c>
      <c r="N64" s="10">
        <v>0</v>
      </c>
      <c r="O64" s="10">
        <v>0</v>
      </c>
      <c r="P64" s="10">
        <v>85182</v>
      </c>
      <c r="Q64" s="10">
        <f t="shared" si="2"/>
        <v>85182</v>
      </c>
      <c r="R64" s="10">
        <v>7380</v>
      </c>
      <c r="S64" s="10">
        <v>0</v>
      </c>
      <c r="T64" s="10">
        <v>16811</v>
      </c>
      <c r="U64" s="10">
        <v>0</v>
      </c>
      <c r="V64" s="10">
        <v>17676</v>
      </c>
      <c r="W64" s="10">
        <v>0</v>
      </c>
      <c r="X64" s="10">
        <f t="shared" si="3"/>
        <v>364177</v>
      </c>
      <c r="Y64" s="10">
        <v>75656</v>
      </c>
      <c r="Z64" s="10">
        <v>0</v>
      </c>
      <c r="AA64" s="10">
        <v>428</v>
      </c>
      <c r="AB64" s="10">
        <v>0</v>
      </c>
      <c r="AC64" s="10">
        <v>0</v>
      </c>
      <c r="AD64" s="10">
        <v>0</v>
      </c>
      <c r="AE64" s="10">
        <v>4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76</v>
      </c>
      <c r="B65" s="9">
        <v>3251</v>
      </c>
      <c r="C65" s="9" t="s">
        <v>80</v>
      </c>
      <c r="D65" s="9" t="s">
        <v>99</v>
      </c>
      <c r="E65" s="9" t="s">
        <v>135</v>
      </c>
      <c r="F65" s="10">
        <v>2750000</v>
      </c>
      <c r="G65" s="10">
        <v>1841691</v>
      </c>
      <c r="H65" s="10"/>
      <c r="I65" s="10">
        <v>2195000</v>
      </c>
      <c r="J65" s="11">
        <v>37659</v>
      </c>
      <c r="K65" s="10">
        <v>0</v>
      </c>
      <c r="L65" s="10">
        <v>16600.4</v>
      </c>
      <c r="M65" s="10">
        <v>44431.2</v>
      </c>
      <c r="N65" s="10">
        <v>0</v>
      </c>
      <c r="O65" s="10">
        <v>0</v>
      </c>
      <c r="P65" s="10">
        <v>1739.03</v>
      </c>
      <c r="Q65" s="10">
        <f t="shared" si="2"/>
        <v>62770.63</v>
      </c>
      <c r="R65" s="10">
        <v>0</v>
      </c>
      <c r="S65" s="10">
        <v>0</v>
      </c>
      <c r="T65" s="10">
        <v>24196.3</v>
      </c>
      <c r="U65" s="10">
        <v>0</v>
      </c>
      <c r="V65" s="10">
        <v>0</v>
      </c>
      <c r="W65" s="10">
        <v>0</v>
      </c>
      <c r="X65" s="10">
        <f t="shared" si="3"/>
        <v>86966.93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18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3</v>
      </c>
      <c r="B66" s="9">
        <v>3253</v>
      </c>
      <c r="C66" s="9" t="s">
        <v>81</v>
      </c>
      <c r="D66" s="9" t="s">
        <v>88</v>
      </c>
      <c r="E66" s="9" t="s">
        <v>136</v>
      </c>
      <c r="F66" s="10">
        <v>1672200</v>
      </c>
      <c r="G66" s="10">
        <v>1008030</v>
      </c>
      <c r="H66" s="10"/>
      <c r="I66" s="10">
        <v>932070</v>
      </c>
      <c r="J66" s="11">
        <v>37680</v>
      </c>
      <c r="K66" s="10">
        <v>44401.69</v>
      </c>
      <c r="L66" s="10">
        <v>8957.01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8957.01</v>
      </c>
      <c r="R66" s="10">
        <v>0</v>
      </c>
      <c r="S66" s="10">
        <v>0</v>
      </c>
      <c r="T66" s="10">
        <v>0</v>
      </c>
      <c r="U66" s="10">
        <v>0</v>
      </c>
      <c r="V66" s="10">
        <v>3688.75</v>
      </c>
      <c r="W66" s="10">
        <v>0</v>
      </c>
      <c r="X66" s="10">
        <f t="shared" si="3"/>
        <v>57047.450000000004</v>
      </c>
      <c r="Y66" s="10">
        <v>0</v>
      </c>
      <c r="Z66" s="10">
        <v>0</v>
      </c>
      <c r="AA66" s="10">
        <v>0</v>
      </c>
      <c r="AB66" s="10">
        <v>9746.23</v>
      </c>
      <c r="AC66" s="10">
        <v>0</v>
      </c>
      <c r="AD66" s="10">
        <v>0</v>
      </c>
      <c r="AE66" s="10">
        <v>12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68</v>
      </c>
      <c r="B67" s="9">
        <v>3268</v>
      </c>
      <c r="C67" s="9" t="s">
        <v>81</v>
      </c>
      <c r="D67" s="9" t="s">
        <v>130</v>
      </c>
      <c r="E67" s="9" t="s">
        <v>137</v>
      </c>
      <c r="F67" s="10">
        <v>283448</v>
      </c>
      <c r="G67" s="10">
        <v>156610</v>
      </c>
      <c r="H67" s="10"/>
      <c r="I67" s="10">
        <v>140883</v>
      </c>
      <c r="J67" s="11">
        <v>37672</v>
      </c>
      <c r="K67" s="10">
        <v>9436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f aca="true" t="shared" si="4" ref="Q67:Q80">SUM(L67:P67)</f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 aca="true" t="shared" si="5" ref="X67:X80">SUM(K67:P67)+SUM(R67:W67)</f>
        <v>9436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73</v>
      </c>
      <c r="B68" s="9">
        <v>3275</v>
      </c>
      <c r="C68" s="9" t="s">
        <v>80</v>
      </c>
      <c r="D68" s="9" t="s">
        <v>90</v>
      </c>
      <c r="E68" s="9" t="s">
        <v>135</v>
      </c>
      <c r="F68" s="10">
        <v>3062000</v>
      </c>
      <c r="G68" s="10">
        <v>259464</v>
      </c>
      <c r="H68" s="10"/>
      <c r="I68" s="10">
        <v>259464</v>
      </c>
      <c r="J68" s="11">
        <v>37690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f t="shared" si="4"/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f t="shared" si="5"/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15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4</v>
      </c>
      <c r="B69" s="9">
        <v>3290</v>
      </c>
      <c r="C69" s="9" t="s">
        <v>82</v>
      </c>
      <c r="D69" s="9" t="s">
        <v>89</v>
      </c>
      <c r="E69" s="9" t="s">
        <v>136</v>
      </c>
      <c r="F69" s="10">
        <v>3550360</v>
      </c>
      <c r="G69" s="10">
        <v>8270232</v>
      </c>
      <c r="H69" s="10"/>
      <c r="I69" s="10">
        <v>7279716</v>
      </c>
      <c r="J69" s="11">
        <v>37698</v>
      </c>
      <c r="K69" s="10">
        <v>396646.45</v>
      </c>
      <c r="L69" s="10">
        <v>0</v>
      </c>
      <c r="M69" s="10">
        <v>0</v>
      </c>
      <c r="N69" s="10">
        <v>0</v>
      </c>
      <c r="O69" s="10">
        <v>0</v>
      </c>
      <c r="P69" s="10">
        <v>55477.32</v>
      </c>
      <c r="Q69" s="10">
        <f t="shared" si="4"/>
        <v>55477.32</v>
      </c>
      <c r="R69" s="10">
        <v>137449.9</v>
      </c>
      <c r="S69" s="10">
        <v>0</v>
      </c>
      <c r="T69" s="10">
        <v>64829.65</v>
      </c>
      <c r="U69" s="10">
        <v>31412.9</v>
      </c>
      <c r="V69" s="10">
        <v>106556.01</v>
      </c>
      <c r="W69" s="10">
        <v>0</v>
      </c>
      <c r="X69" s="10">
        <f t="shared" si="5"/>
        <v>792372.23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7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51</v>
      </c>
      <c r="B70" s="9">
        <v>3294</v>
      </c>
      <c r="C70" s="9" t="s">
        <v>83</v>
      </c>
      <c r="D70" s="9" t="s">
        <v>121</v>
      </c>
      <c r="E70" s="9" t="s">
        <v>137</v>
      </c>
      <c r="F70" s="10">
        <v>203000</v>
      </c>
      <c r="G70" s="10">
        <v>6594</v>
      </c>
      <c r="H70" s="10"/>
      <c r="I70" s="10">
        <v>4313</v>
      </c>
      <c r="J70" s="11">
        <v>37690</v>
      </c>
      <c r="K70" s="10">
        <v>1369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f t="shared" si="4"/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f t="shared" si="5"/>
        <v>1369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65</v>
      </c>
      <c r="B71" s="9">
        <v>3318</v>
      </c>
      <c r="C71" s="9" t="s">
        <v>84</v>
      </c>
      <c r="D71" s="9" t="s">
        <v>114</v>
      </c>
      <c r="E71" s="9" t="s">
        <v>136</v>
      </c>
      <c r="F71" s="10">
        <v>4284000</v>
      </c>
      <c r="G71" s="10">
        <v>2591431</v>
      </c>
      <c r="H71" s="10"/>
      <c r="I71" s="10">
        <v>2451668</v>
      </c>
      <c r="J71" s="11">
        <v>37698</v>
      </c>
      <c r="K71" s="10">
        <v>0</v>
      </c>
      <c r="L71" s="10">
        <v>10595</v>
      </c>
      <c r="M71" s="10">
        <v>0</v>
      </c>
      <c r="N71" s="10">
        <v>17135</v>
      </c>
      <c r="O71" s="10">
        <v>0</v>
      </c>
      <c r="P71" s="10">
        <v>63049</v>
      </c>
      <c r="Q71" s="10">
        <f t="shared" si="4"/>
        <v>90779</v>
      </c>
      <c r="R71" s="10">
        <v>0</v>
      </c>
      <c r="S71" s="10">
        <v>0</v>
      </c>
      <c r="T71" s="10">
        <v>0</v>
      </c>
      <c r="U71" s="10">
        <v>30659</v>
      </c>
      <c r="V71" s="10">
        <v>21933</v>
      </c>
      <c r="W71" s="10">
        <v>0</v>
      </c>
      <c r="X71" s="10">
        <f t="shared" si="5"/>
        <v>143371</v>
      </c>
      <c r="Y71" s="10">
        <v>4645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2</v>
      </c>
      <c r="B72" s="9">
        <v>3338</v>
      </c>
      <c r="C72" s="9" t="s">
        <v>81</v>
      </c>
      <c r="D72" s="9" t="s">
        <v>87</v>
      </c>
      <c r="E72" s="9" t="s">
        <v>136</v>
      </c>
      <c r="F72" s="10">
        <v>2508000</v>
      </c>
      <c r="G72" s="10">
        <v>1002800</v>
      </c>
      <c r="H72" s="10"/>
      <c r="I72" s="10">
        <v>605300</v>
      </c>
      <c r="J72" s="11">
        <v>37679</v>
      </c>
      <c r="K72" s="10">
        <v>59148</v>
      </c>
      <c r="L72" s="10">
        <v>3747</v>
      </c>
      <c r="M72" s="10">
        <v>15475</v>
      </c>
      <c r="N72" s="10">
        <v>0</v>
      </c>
      <c r="O72" s="10">
        <v>0</v>
      </c>
      <c r="P72" s="10">
        <v>8481</v>
      </c>
      <c r="Q72" s="10">
        <f t="shared" si="4"/>
        <v>27703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86851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5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77</v>
      </c>
      <c r="B73" s="9">
        <v>3350</v>
      </c>
      <c r="C73" s="9" t="s">
        <v>81</v>
      </c>
      <c r="D73" s="9" t="s">
        <v>87</v>
      </c>
      <c r="E73" s="9" t="s">
        <v>137</v>
      </c>
      <c r="F73" s="10">
        <v>368900</v>
      </c>
      <c r="G73" s="10"/>
      <c r="H73" s="10"/>
      <c r="I73" s="10"/>
      <c r="J73" s="11">
        <v>38377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71</v>
      </c>
      <c r="B74" s="9">
        <v>3360</v>
      </c>
      <c r="C74" s="9" t="s">
        <v>82</v>
      </c>
      <c r="D74" s="9" t="s">
        <v>89</v>
      </c>
      <c r="E74" s="9" t="s">
        <v>136</v>
      </c>
      <c r="F74" s="10">
        <v>9352900</v>
      </c>
      <c r="G74" s="10">
        <v>3148177</v>
      </c>
      <c r="H74" s="10"/>
      <c r="I74" s="10">
        <v>2228947</v>
      </c>
      <c r="J74" s="11">
        <v>37697</v>
      </c>
      <c r="K74" s="10">
        <v>582342.69</v>
      </c>
      <c r="L74" s="10">
        <v>44.82</v>
      </c>
      <c r="M74" s="10">
        <v>0</v>
      </c>
      <c r="N74" s="10">
        <v>1092.18</v>
      </c>
      <c r="O74" s="10">
        <v>4643.21</v>
      </c>
      <c r="P74" s="10">
        <v>73808.33</v>
      </c>
      <c r="Q74" s="10">
        <f t="shared" si="4"/>
        <v>79588.54000000001</v>
      </c>
      <c r="R74" s="10">
        <v>16658.08</v>
      </c>
      <c r="S74" s="10">
        <v>0</v>
      </c>
      <c r="T74" s="10">
        <v>35475.63</v>
      </c>
      <c r="U74" s="10">
        <v>0</v>
      </c>
      <c r="V74" s="10">
        <v>35107.34</v>
      </c>
      <c r="W74" s="10">
        <v>0</v>
      </c>
      <c r="X74" s="10">
        <f t="shared" si="5"/>
        <v>749172.2799999998</v>
      </c>
      <c r="Y74" s="10">
        <v>3.94</v>
      </c>
      <c r="Z74" s="10">
        <v>0</v>
      </c>
      <c r="AA74" s="10">
        <v>20.01</v>
      </c>
      <c r="AB74" s="10">
        <v>9.45</v>
      </c>
      <c r="AC74" s="10">
        <v>253.41</v>
      </c>
      <c r="AD74" s="10">
        <v>96.91</v>
      </c>
      <c r="AE74" s="10">
        <v>2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70</v>
      </c>
      <c r="B75" s="9">
        <v>3412</v>
      </c>
      <c r="C75" s="9" t="s">
        <v>80</v>
      </c>
      <c r="D75" s="9" t="s">
        <v>132</v>
      </c>
      <c r="E75" s="9" t="s">
        <v>135</v>
      </c>
      <c r="F75" s="10">
        <v>1339000</v>
      </c>
      <c r="G75" s="10">
        <v>448787</v>
      </c>
      <c r="H75" s="10"/>
      <c r="I75" s="10">
        <v>332786</v>
      </c>
      <c r="J75" s="11">
        <v>37706</v>
      </c>
      <c r="K75" s="10">
        <v>0</v>
      </c>
      <c r="L75" s="10">
        <v>0</v>
      </c>
      <c r="M75" s="10">
        <v>0</v>
      </c>
      <c r="N75" s="10">
        <v>156602</v>
      </c>
      <c r="O75" s="10">
        <v>0</v>
      </c>
      <c r="P75" s="10">
        <v>0</v>
      </c>
      <c r="Q75" s="10">
        <f t="shared" si="4"/>
        <v>156602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156602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2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54</v>
      </c>
      <c r="B76" s="9">
        <v>3455</v>
      </c>
      <c r="C76" s="9" t="s">
        <v>83</v>
      </c>
      <c r="D76" s="9" t="s">
        <v>124</v>
      </c>
      <c r="E76" s="9" t="s">
        <v>136</v>
      </c>
      <c r="F76" s="10">
        <v>3000000</v>
      </c>
      <c r="G76" s="10">
        <v>354252</v>
      </c>
      <c r="H76" s="10"/>
      <c r="I76" s="10">
        <v>7157636</v>
      </c>
      <c r="J76" s="11">
        <v>37698</v>
      </c>
      <c r="K76" s="10">
        <v>206135</v>
      </c>
      <c r="L76" s="10">
        <v>3827</v>
      </c>
      <c r="M76" s="10">
        <v>0</v>
      </c>
      <c r="N76" s="10">
        <v>0</v>
      </c>
      <c r="O76" s="10">
        <v>0</v>
      </c>
      <c r="P76" s="10">
        <v>22672</v>
      </c>
      <c r="Q76" s="10">
        <f t="shared" si="4"/>
        <v>26499</v>
      </c>
      <c r="R76" s="10">
        <v>1304</v>
      </c>
      <c r="S76" s="10">
        <v>0</v>
      </c>
      <c r="T76" s="10">
        <v>23845</v>
      </c>
      <c r="U76" s="10">
        <v>0</v>
      </c>
      <c r="V76" s="10">
        <v>9424</v>
      </c>
      <c r="W76" s="10">
        <v>0</v>
      </c>
      <c r="X76" s="10">
        <f t="shared" si="5"/>
        <v>267207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15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1</v>
      </c>
      <c r="B77" s="9">
        <v>3458</v>
      </c>
      <c r="C77" s="9" t="s">
        <v>80</v>
      </c>
      <c r="D77" s="9" t="s">
        <v>86</v>
      </c>
      <c r="E77" s="9" t="s">
        <v>135</v>
      </c>
      <c r="F77" s="10">
        <v>525000</v>
      </c>
      <c r="G77" s="10"/>
      <c r="H77" s="10"/>
      <c r="I77" s="10">
        <v>493879</v>
      </c>
      <c r="J77" s="11">
        <v>37669</v>
      </c>
      <c r="K77" s="10">
        <v>0</v>
      </c>
      <c r="L77" s="10">
        <v>14871</v>
      </c>
      <c r="M77" s="10">
        <v>0</v>
      </c>
      <c r="N77" s="10">
        <v>0</v>
      </c>
      <c r="O77" s="10">
        <v>0</v>
      </c>
      <c r="P77" s="10">
        <v>0</v>
      </c>
      <c r="Q77" s="10">
        <f t="shared" si="4"/>
        <v>14871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 t="shared" si="5"/>
        <v>14871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15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72</v>
      </c>
      <c r="B78" s="9">
        <v>3474</v>
      </c>
      <c r="C78" s="9" t="s">
        <v>83</v>
      </c>
      <c r="D78" s="9" t="s">
        <v>133</v>
      </c>
      <c r="E78" s="9" t="s">
        <v>136</v>
      </c>
      <c r="F78" s="10">
        <v>4347900</v>
      </c>
      <c r="G78" s="10">
        <v>2959416</v>
      </c>
      <c r="H78" s="10"/>
      <c r="I78" s="10">
        <v>2378876</v>
      </c>
      <c r="J78" s="11">
        <v>37683</v>
      </c>
      <c r="K78" s="10">
        <v>258674</v>
      </c>
      <c r="L78" s="10">
        <v>0</v>
      </c>
      <c r="M78" s="10">
        <v>0</v>
      </c>
      <c r="N78" s="10">
        <v>2755</v>
      </c>
      <c r="O78" s="10">
        <v>2710</v>
      </c>
      <c r="P78" s="10">
        <v>8214</v>
      </c>
      <c r="Q78" s="10">
        <f t="shared" si="4"/>
        <v>13679</v>
      </c>
      <c r="R78" s="10">
        <v>0</v>
      </c>
      <c r="S78" s="10">
        <v>29416</v>
      </c>
      <c r="T78" s="10">
        <v>0</v>
      </c>
      <c r="U78" s="10">
        <v>55265</v>
      </c>
      <c r="V78" s="10">
        <v>5531</v>
      </c>
      <c r="W78" s="10">
        <v>0</v>
      </c>
      <c r="X78" s="10">
        <f t="shared" si="5"/>
        <v>362565</v>
      </c>
      <c r="Y78" s="10">
        <v>0</v>
      </c>
      <c r="Z78" s="10">
        <v>0</v>
      </c>
      <c r="AA78" s="10">
        <v>0</v>
      </c>
      <c r="AB78" s="10">
        <v>278267.34</v>
      </c>
      <c r="AC78" s="10">
        <v>0</v>
      </c>
      <c r="AD78" s="10">
        <v>0</v>
      </c>
      <c r="AE78" s="10">
        <v>9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75</v>
      </c>
      <c r="B79" s="9">
        <v>3660</v>
      </c>
      <c r="C79" s="9" t="s">
        <v>81</v>
      </c>
      <c r="D79" s="9" t="s">
        <v>103</v>
      </c>
      <c r="E79" s="9" t="s">
        <v>136</v>
      </c>
      <c r="F79" s="10">
        <v>997500</v>
      </c>
      <c r="G79" s="10"/>
      <c r="H79" s="10"/>
      <c r="I79" s="10">
        <v>960000</v>
      </c>
      <c r="J79" s="11">
        <v>37672</v>
      </c>
      <c r="K79" s="10">
        <v>20000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972</v>
      </c>
      <c r="U79" s="10">
        <v>0</v>
      </c>
      <c r="V79" s="10">
        <v>0</v>
      </c>
      <c r="W79" s="10">
        <v>0</v>
      </c>
      <c r="X79" s="10">
        <f t="shared" si="5"/>
        <v>20972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14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thickBot="1">
      <c r="A80" s="9" t="s">
        <v>74</v>
      </c>
      <c r="B80" s="9">
        <v>4126</v>
      </c>
      <c r="C80" s="9" t="s">
        <v>81</v>
      </c>
      <c r="D80" s="9" t="s">
        <v>102</v>
      </c>
      <c r="E80" s="9" t="s">
        <v>135</v>
      </c>
      <c r="F80" s="10">
        <v>3011000</v>
      </c>
      <c r="G80" s="10"/>
      <c r="H80" s="10"/>
      <c r="I80" s="10"/>
      <c r="J80" s="11">
        <v>37848</v>
      </c>
      <c r="K80" s="10">
        <v>0</v>
      </c>
      <c r="L80" s="10">
        <v>32200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32200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32200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14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12"/>
      <c r="B81" s="12"/>
      <c r="C81" s="12"/>
      <c r="D81" s="12"/>
      <c r="E81" s="12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32" ht="13.5" thickBot="1">
      <c r="A82" s="15" t="s">
        <v>167</v>
      </c>
      <c r="B82" s="16">
        <v>78</v>
      </c>
      <c r="C82" s="16"/>
      <c r="D82" s="16"/>
      <c r="E82" s="16"/>
      <c r="F82" s="17"/>
      <c r="G82" s="17">
        <f>SUM(G3:G80)</f>
        <v>98275364</v>
      </c>
      <c r="H82" s="17">
        <f>SUM(H3:H80)</f>
        <v>0</v>
      </c>
      <c r="I82" s="17">
        <f>SUM(I3:I80)</f>
        <v>100452078</v>
      </c>
      <c r="J82" s="18"/>
      <c r="K82" s="17">
        <f aca="true" t="shared" si="6" ref="K82:AD82">SUM(K3:K80)</f>
        <v>5889087.050000001</v>
      </c>
      <c r="L82" s="17">
        <f t="shared" si="6"/>
        <v>434397.26</v>
      </c>
      <c r="M82" s="17">
        <f t="shared" si="6"/>
        <v>572710.51</v>
      </c>
      <c r="N82" s="17">
        <f t="shared" si="6"/>
        <v>353728.85</v>
      </c>
      <c r="O82" s="17">
        <f t="shared" si="6"/>
        <v>96235.28</v>
      </c>
      <c r="P82" s="17">
        <f t="shared" si="6"/>
        <v>921548.5099999999</v>
      </c>
      <c r="Q82" s="17">
        <f t="shared" si="6"/>
        <v>2378620.41</v>
      </c>
      <c r="R82" s="17">
        <f t="shared" si="6"/>
        <v>264188.45</v>
      </c>
      <c r="S82" s="17">
        <f t="shared" si="6"/>
        <v>29416</v>
      </c>
      <c r="T82" s="17">
        <f t="shared" si="6"/>
        <v>907029.16</v>
      </c>
      <c r="U82" s="17">
        <f t="shared" si="6"/>
        <v>272512.32999999996</v>
      </c>
      <c r="V82" s="17">
        <f t="shared" si="6"/>
        <v>410764.94999999995</v>
      </c>
      <c r="W82" s="17">
        <f t="shared" si="6"/>
        <v>0</v>
      </c>
      <c r="X82" s="17">
        <f t="shared" si="6"/>
        <v>10151618.349999998</v>
      </c>
      <c r="Y82" s="17">
        <f t="shared" si="6"/>
        <v>923922.32</v>
      </c>
      <c r="Z82" s="17">
        <f t="shared" si="6"/>
        <v>0</v>
      </c>
      <c r="AA82" s="17">
        <f t="shared" si="6"/>
        <v>448.01</v>
      </c>
      <c r="AB82" s="17">
        <f t="shared" si="6"/>
        <v>422914.73000000004</v>
      </c>
      <c r="AC82" s="17">
        <f t="shared" si="6"/>
        <v>50758.61</v>
      </c>
      <c r="AD82" s="17">
        <f t="shared" si="6"/>
        <v>370.73</v>
      </c>
      <c r="AE82" s="17"/>
      <c r="AF82" s="17"/>
    </row>
    <row r="84" ht="13.5" thickBot="1"/>
    <row r="85" spans="1:52" ht="16.5" thickTop="1">
      <c r="A85" s="22" t="s">
        <v>169</v>
      </c>
      <c r="B85" s="23"/>
      <c r="C85" s="23"/>
      <c r="D85" s="23"/>
      <c r="E85" s="23"/>
      <c r="F85" s="24"/>
      <c r="G85" s="24"/>
      <c r="H85" s="24"/>
      <c r="I85" s="24"/>
      <c r="J85" s="25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</row>
    <row r="86" ht="12.75">
      <c r="A86" s="1" t="s">
        <v>170</v>
      </c>
    </row>
    <row r="87" ht="12.75">
      <c r="A87" s="1" t="s">
        <v>171</v>
      </c>
    </row>
    <row r="88" ht="12.75">
      <c r="A88" s="1" t="s">
        <v>172</v>
      </c>
    </row>
    <row r="89" ht="12.75">
      <c r="A89" s="1" t="s">
        <v>173</v>
      </c>
    </row>
    <row r="90" ht="12.75">
      <c r="A90" s="1" t="s">
        <v>174</v>
      </c>
    </row>
    <row r="91" ht="12.75">
      <c r="A91" s="1" t="s">
        <v>175</v>
      </c>
    </row>
    <row r="92" ht="12.75">
      <c r="A92" s="1" t="s">
        <v>176</v>
      </c>
    </row>
    <row r="93" ht="12.75">
      <c r="A93" s="1" t="s">
        <v>177</v>
      </c>
    </row>
    <row r="94" ht="12.75">
      <c r="A94" s="1" t="s">
        <v>178</v>
      </c>
    </row>
    <row r="95" ht="12.75">
      <c r="A95" s="1" t="s">
        <v>179</v>
      </c>
    </row>
    <row r="96" ht="12.75">
      <c r="A96" s="1" t="s">
        <v>180</v>
      </c>
    </row>
    <row r="97" ht="13.5" thickBot="1">
      <c r="A97" s="2" t="s">
        <v>181</v>
      </c>
    </row>
    <row r="98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&amp;CMuniciple &amp;&amp; Industrial Waste Landfills&amp;RMon Apr 10 15:56:47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97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0.140625" style="19" bestFit="1" customWidth="1"/>
    <col min="8" max="8" width="8.140625" style="19" bestFit="1" customWidth="1"/>
    <col min="9" max="9" width="11.140625" style="19" bestFit="1" customWidth="1"/>
    <col min="10" max="10" width="9.421875" style="21" bestFit="1" customWidth="1"/>
    <col min="11" max="11" width="9.140625" style="19" bestFit="1" customWidth="1"/>
    <col min="12" max="14" width="7.57421875" style="19" bestFit="1" customWidth="1"/>
    <col min="15" max="15" width="6.57421875" style="19" bestFit="1" customWidth="1"/>
    <col min="16" max="16" width="7.57421875" style="19" bestFit="1" customWidth="1"/>
    <col min="17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7.57421875" style="19" bestFit="1" customWidth="1"/>
    <col min="26" max="26" width="3.00390625" style="19" customWidth="1"/>
    <col min="27" max="27" width="4.140625" style="19" bestFit="1" customWidth="1"/>
    <col min="28" max="28" width="7.57421875" style="19" bestFit="1" customWidth="1"/>
    <col min="29" max="29" width="6.5742187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182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168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78</v>
      </c>
      <c r="C2" s="6" t="s">
        <v>79</v>
      </c>
      <c r="D2" s="6" t="s">
        <v>85</v>
      </c>
      <c r="E2" s="6" t="s">
        <v>134</v>
      </c>
      <c r="F2" s="7" t="s">
        <v>139</v>
      </c>
      <c r="G2" s="7" t="s">
        <v>140</v>
      </c>
      <c r="H2" s="7" t="s">
        <v>141</v>
      </c>
      <c r="I2" s="7" t="s">
        <v>142</v>
      </c>
      <c r="J2" s="8" t="s">
        <v>143</v>
      </c>
      <c r="K2" s="7" t="s">
        <v>144</v>
      </c>
      <c r="L2" s="7" t="s">
        <v>145</v>
      </c>
      <c r="M2" s="7" t="s">
        <v>146</v>
      </c>
      <c r="N2" s="7" t="s">
        <v>147</v>
      </c>
      <c r="O2" s="7" t="s">
        <v>148</v>
      </c>
      <c r="P2" s="7" t="s">
        <v>149</v>
      </c>
      <c r="Q2" s="7" t="s">
        <v>150</v>
      </c>
      <c r="R2" s="7" t="s">
        <v>151</v>
      </c>
      <c r="S2" s="7" t="s">
        <v>152</v>
      </c>
      <c r="T2" s="7" t="s">
        <v>153</v>
      </c>
      <c r="U2" s="7" t="s">
        <v>154</v>
      </c>
      <c r="V2" s="7" t="s">
        <v>155</v>
      </c>
      <c r="W2" s="7" t="s">
        <v>156</v>
      </c>
      <c r="X2" s="7" t="s">
        <v>157</v>
      </c>
      <c r="Y2" s="7" t="s">
        <v>158</v>
      </c>
      <c r="Z2" s="7" t="s">
        <v>159</v>
      </c>
      <c r="AA2" s="7" t="s">
        <v>160</v>
      </c>
      <c r="AB2" s="7" t="s">
        <v>161</v>
      </c>
      <c r="AC2" s="7" t="s">
        <v>162</v>
      </c>
      <c r="AD2" s="7" t="s">
        <v>163</v>
      </c>
      <c r="AE2" s="7" t="s">
        <v>164</v>
      </c>
      <c r="AF2" s="7" t="s">
        <v>165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13</v>
      </c>
      <c r="B3" s="9">
        <v>3150</v>
      </c>
      <c r="C3" s="9" t="s">
        <v>81</v>
      </c>
      <c r="D3" s="9" t="s">
        <v>96</v>
      </c>
      <c r="E3" s="9" t="s">
        <v>136</v>
      </c>
      <c r="F3" s="10">
        <v>700000</v>
      </c>
      <c r="G3" s="10">
        <v>393692</v>
      </c>
      <c r="H3" s="10"/>
      <c r="I3" s="10">
        <v>374868</v>
      </c>
      <c r="J3" s="11">
        <v>37657</v>
      </c>
      <c r="K3" s="10">
        <v>9412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9412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32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15</v>
      </c>
      <c r="B4" s="9">
        <v>2325</v>
      </c>
      <c r="C4" s="9" t="s">
        <v>84</v>
      </c>
      <c r="D4" s="9" t="s">
        <v>98</v>
      </c>
      <c r="E4" s="9" t="s">
        <v>135</v>
      </c>
      <c r="F4" s="10">
        <v>500000</v>
      </c>
      <c r="G4" s="10">
        <v>20000</v>
      </c>
      <c r="H4" s="10"/>
      <c r="I4" s="10">
        <v>20000</v>
      </c>
      <c r="J4" s="11">
        <v>37697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15</v>
      </c>
      <c r="B5" s="9">
        <v>3025</v>
      </c>
      <c r="C5" s="9" t="s">
        <v>84</v>
      </c>
      <c r="D5" s="9" t="s">
        <v>98</v>
      </c>
      <c r="E5" s="9" t="s">
        <v>135</v>
      </c>
      <c r="F5" s="10">
        <v>6529200</v>
      </c>
      <c r="G5" s="10">
        <v>4960098</v>
      </c>
      <c r="H5" s="10"/>
      <c r="I5" s="10">
        <v>4956342</v>
      </c>
      <c r="J5" s="11">
        <v>37697</v>
      </c>
      <c r="K5" s="10">
        <v>0</v>
      </c>
      <c r="L5" s="10">
        <v>4507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4507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4507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64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51</v>
      </c>
      <c r="B6" s="9">
        <v>3294</v>
      </c>
      <c r="C6" s="9" t="s">
        <v>83</v>
      </c>
      <c r="D6" s="9" t="s">
        <v>121</v>
      </c>
      <c r="E6" s="9" t="s">
        <v>137</v>
      </c>
      <c r="F6" s="10">
        <v>203000</v>
      </c>
      <c r="G6" s="10">
        <v>6594</v>
      </c>
      <c r="H6" s="10"/>
      <c r="I6" s="10">
        <v>4313</v>
      </c>
      <c r="J6" s="11">
        <v>37690</v>
      </c>
      <c r="K6" s="10">
        <v>1369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1369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1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</v>
      </c>
      <c r="B7" s="9">
        <v>3458</v>
      </c>
      <c r="C7" s="9" t="s">
        <v>80</v>
      </c>
      <c r="D7" s="9" t="s">
        <v>86</v>
      </c>
      <c r="E7" s="9" t="s">
        <v>135</v>
      </c>
      <c r="F7" s="10">
        <v>525000</v>
      </c>
      <c r="G7" s="10"/>
      <c r="H7" s="10"/>
      <c r="I7" s="10">
        <v>493879</v>
      </c>
      <c r="J7" s="11">
        <v>37669</v>
      </c>
      <c r="K7" s="10">
        <v>0</v>
      </c>
      <c r="L7" s="10">
        <v>14871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14871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14871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15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16</v>
      </c>
      <c r="B8" s="9">
        <v>3036</v>
      </c>
      <c r="C8" s="9" t="s">
        <v>80</v>
      </c>
      <c r="D8" s="9" t="s">
        <v>99</v>
      </c>
      <c r="E8" s="9" t="s">
        <v>137</v>
      </c>
      <c r="F8" s="10">
        <v>4250000</v>
      </c>
      <c r="G8" s="10">
        <v>39446</v>
      </c>
      <c r="H8" s="10"/>
      <c r="I8" s="10">
        <v>68961</v>
      </c>
      <c r="J8" s="11">
        <v>37669</v>
      </c>
      <c r="K8" s="10">
        <v>0</v>
      </c>
      <c r="L8" s="10">
        <v>5023</v>
      </c>
      <c r="M8" s="10">
        <v>6357</v>
      </c>
      <c r="N8" s="10">
        <v>0</v>
      </c>
      <c r="O8" s="10">
        <v>0</v>
      </c>
      <c r="P8" s="10">
        <v>0</v>
      </c>
      <c r="Q8" s="10">
        <f t="shared" si="0"/>
        <v>11380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11380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35</v>
      </c>
      <c r="B9" s="9">
        <v>3087</v>
      </c>
      <c r="C9" s="9" t="s">
        <v>83</v>
      </c>
      <c r="D9" s="9" t="s">
        <v>112</v>
      </c>
      <c r="E9" s="9" t="s">
        <v>137</v>
      </c>
      <c r="F9" s="10">
        <v>159415</v>
      </c>
      <c r="G9" s="10">
        <v>0</v>
      </c>
      <c r="H9" s="10"/>
      <c r="I9" s="10">
        <v>0</v>
      </c>
      <c r="J9" s="11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72</v>
      </c>
      <c r="B10" s="9">
        <v>3474</v>
      </c>
      <c r="C10" s="9" t="s">
        <v>83</v>
      </c>
      <c r="D10" s="9" t="s">
        <v>133</v>
      </c>
      <c r="E10" s="9" t="s">
        <v>136</v>
      </c>
      <c r="F10" s="10">
        <v>4347900</v>
      </c>
      <c r="G10" s="10">
        <v>2959416</v>
      </c>
      <c r="H10" s="10"/>
      <c r="I10" s="10">
        <v>2378876</v>
      </c>
      <c r="J10" s="11">
        <v>37683</v>
      </c>
      <c r="K10" s="10">
        <v>258674</v>
      </c>
      <c r="L10" s="10">
        <v>0</v>
      </c>
      <c r="M10" s="10">
        <v>0</v>
      </c>
      <c r="N10" s="10">
        <v>2755</v>
      </c>
      <c r="O10" s="10">
        <v>2710</v>
      </c>
      <c r="P10" s="10">
        <v>8214</v>
      </c>
      <c r="Q10" s="10">
        <f t="shared" si="0"/>
        <v>13679</v>
      </c>
      <c r="R10" s="10">
        <v>0</v>
      </c>
      <c r="S10" s="10">
        <v>29416</v>
      </c>
      <c r="T10" s="10">
        <v>0</v>
      </c>
      <c r="U10" s="10">
        <v>55265</v>
      </c>
      <c r="V10" s="10">
        <v>5531</v>
      </c>
      <c r="W10" s="10">
        <v>0</v>
      </c>
      <c r="X10" s="10">
        <f t="shared" si="1"/>
        <v>362565</v>
      </c>
      <c r="Y10" s="10">
        <v>0</v>
      </c>
      <c r="Z10" s="10">
        <v>0</v>
      </c>
      <c r="AA10" s="10">
        <v>0</v>
      </c>
      <c r="AB10" s="10">
        <v>278267.34</v>
      </c>
      <c r="AC10" s="10">
        <v>0</v>
      </c>
      <c r="AD10" s="10">
        <v>0</v>
      </c>
      <c r="AE10" s="10">
        <v>9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60</v>
      </c>
      <c r="B11" s="9">
        <v>2569</v>
      </c>
      <c r="C11" s="9" t="s">
        <v>80</v>
      </c>
      <c r="D11" s="9" t="s">
        <v>120</v>
      </c>
      <c r="E11" s="9" t="s">
        <v>136</v>
      </c>
      <c r="F11" s="10">
        <v>4500000</v>
      </c>
      <c r="G11" s="10">
        <v>321535</v>
      </c>
      <c r="H11" s="10"/>
      <c r="I11" s="10">
        <v>95701</v>
      </c>
      <c r="J11" s="11">
        <v>37718</v>
      </c>
      <c r="K11" s="10">
        <v>96746</v>
      </c>
      <c r="L11" s="10">
        <v>0</v>
      </c>
      <c r="M11" s="10">
        <v>8230</v>
      </c>
      <c r="N11" s="10">
        <v>0</v>
      </c>
      <c r="O11" s="10">
        <v>10317</v>
      </c>
      <c r="P11" s="10">
        <v>30228</v>
      </c>
      <c r="Q11" s="10">
        <f t="shared" si="0"/>
        <v>48775</v>
      </c>
      <c r="R11" s="10">
        <v>2585</v>
      </c>
      <c r="S11" s="10">
        <v>0</v>
      </c>
      <c r="T11" s="10">
        <v>108069</v>
      </c>
      <c r="U11" s="10">
        <v>0</v>
      </c>
      <c r="V11" s="10">
        <v>5125</v>
      </c>
      <c r="W11" s="10">
        <v>0</v>
      </c>
      <c r="X11" s="10">
        <f t="shared" si="1"/>
        <v>261300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11</v>
      </c>
      <c r="B12" s="9">
        <v>3122</v>
      </c>
      <c r="C12" s="9" t="s">
        <v>84</v>
      </c>
      <c r="D12" s="9" t="s">
        <v>95</v>
      </c>
      <c r="E12" s="9" t="s">
        <v>137</v>
      </c>
      <c r="F12" s="10">
        <v>83400</v>
      </c>
      <c r="G12" s="10">
        <v>60000</v>
      </c>
      <c r="H12" s="10"/>
      <c r="I12" s="10">
        <v>60000</v>
      </c>
      <c r="J12" s="11">
        <v>37676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5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19</v>
      </c>
      <c r="B13" s="9">
        <v>2927</v>
      </c>
      <c r="C13" s="9" t="s">
        <v>81</v>
      </c>
      <c r="D13" s="9" t="s">
        <v>102</v>
      </c>
      <c r="E13" s="9" t="s">
        <v>135</v>
      </c>
      <c r="F13" s="10">
        <v>1655700</v>
      </c>
      <c r="G13" s="10">
        <v>79560</v>
      </c>
      <c r="H13" s="10"/>
      <c r="I13" s="10"/>
      <c r="J13" s="11">
        <v>37676</v>
      </c>
      <c r="K13" s="10">
        <v>0</v>
      </c>
      <c r="L13" s="10">
        <v>68292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68292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68292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74</v>
      </c>
      <c r="B14" s="9">
        <v>4126</v>
      </c>
      <c r="C14" s="9" t="s">
        <v>81</v>
      </c>
      <c r="D14" s="9" t="s">
        <v>102</v>
      </c>
      <c r="E14" s="9" t="s">
        <v>135</v>
      </c>
      <c r="F14" s="10">
        <v>3011000</v>
      </c>
      <c r="G14" s="10"/>
      <c r="H14" s="10"/>
      <c r="I14" s="10"/>
      <c r="J14" s="11">
        <v>37848</v>
      </c>
      <c r="K14" s="10">
        <v>0</v>
      </c>
      <c r="L14" s="10">
        <v>32200</v>
      </c>
      <c r="M14" s="10">
        <v>0</v>
      </c>
      <c r="N14" s="10">
        <v>0</v>
      </c>
      <c r="O14" s="10">
        <v>0</v>
      </c>
      <c r="P14" s="10">
        <v>0</v>
      </c>
      <c r="Q14" s="10">
        <f t="shared" si="0"/>
        <v>32200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32200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14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37</v>
      </c>
      <c r="B15" s="9">
        <v>3018</v>
      </c>
      <c r="C15" s="9" t="s">
        <v>84</v>
      </c>
      <c r="D15" s="9" t="s">
        <v>114</v>
      </c>
      <c r="E15" s="9" t="s">
        <v>136</v>
      </c>
      <c r="F15" s="10">
        <v>650000</v>
      </c>
      <c r="G15" s="10">
        <v>2306571</v>
      </c>
      <c r="H15" s="10"/>
      <c r="I15" s="10">
        <v>2132387</v>
      </c>
      <c r="J15" s="11">
        <v>37701</v>
      </c>
      <c r="K15" s="10">
        <v>81675.89</v>
      </c>
      <c r="L15" s="10">
        <v>0</v>
      </c>
      <c r="M15" s="10">
        <v>0</v>
      </c>
      <c r="N15" s="10">
        <v>0</v>
      </c>
      <c r="O15" s="10">
        <v>0</v>
      </c>
      <c r="P15" s="10">
        <v>45669.08</v>
      </c>
      <c r="Q15" s="10">
        <f t="shared" si="0"/>
        <v>45669.08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127344.97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12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64</v>
      </c>
      <c r="B16" s="9">
        <v>1365</v>
      </c>
      <c r="C16" s="9" t="s">
        <v>81</v>
      </c>
      <c r="D16" s="9" t="s">
        <v>105</v>
      </c>
      <c r="E16" s="9" t="s">
        <v>135</v>
      </c>
      <c r="F16" s="10">
        <v>1260000</v>
      </c>
      <c r="G16" s="10">
        <v>865712</v>
      </c>
      <c r="H16" s="10"/>
      <c r="I16" s="10">
        <v>826108</v>
      </c>
      <c r="J16" s="11">
        <v>37665</v>
      </c>
      <c r="K16" s="10">
        <v>0</v>
      </c>
      <c r="L16" s="10">
        <v>21175</v>
      </c>
      <c r="M16" s="10">
        <v>0</v>
      </c>
      <c r="N16" s="10">
        <v>0</v>
      </c>
      <c r="O16" s="10">
        <v>0</v>
      </c>
      <c r="P16" s="10">
        <v>12354</v>
      </c>
      <c r="Q16" s="10">
        <f t="shared" si="0"/>
        <v>33529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f t="shared" si="1"/>
        <v>33529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26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24</v>
      </c>
      <c r="B17" s="9">
        <v>2613</v>
      </c>
      <c r="C17" s="9" t="s">
        <v>81</v>
      </c>
      <c r="D17" s="9" t="s">
        <v>105</v>
      </c>
      <c r="E17" s="9" t="s">
        <v>135</v>
      </c>
      <c r="F17" s="10">
        <v>2736369</v>
      </c>
      <c r="G17" s="10">
        <v>747500</v>
      </c>
      <c r="H17" s="10"/>
      <c r="I17" s="10">
        <v>687733</v>
      </c>
      <c r="J17" s="11">
        <v>37665</v>
      </c>
      <c r="K17" s="10">
        <v>0</v>
      </c>
      <c r="L17" s="10">
        <v>0</v>
      </c>
      <c r="M17" s="10">
        <v>45533</v>
      </c>
      <c r="N17" s="10">
        <v>0</v>
      </c>
      <c r="O17" s="10">
        <v>0</v>
      </c>
      <c r="P17" s="10">
        <v>2222</v>
      </c>
      <c r="Q17" s="10">
        <f t="shared" si="0"/>
        <v>47755</v>
      </c>
      <c r="R17" s="10">
        <v>0</v>
      </c>
      <c r="S17" s="10">
        <v>0</v>
      </c>
      <c r="T17" s="10">
        <v>3434</v>
      </c>
      <c r="U17" s="10">
        <v>0</v>
      </c>
      <c r="V17" s="10">
        <v>36.4</v>
      </c>
      <c r="W17" s="10">
        <v>0</v>
      </c>
      <c r="X17" s="10">
        <f t="shared" si="1"/>
        <v>51225.4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51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63</v>
      </c>
      <c r="B18" s="9">
        <v>1882</v>
      </c>
      <c r="C18" s="9" t="s">
        <v>82</v>
      </c>
      <c r="D18" s="9" t="s">
        <v>118</v>
      </c>
      <c r="E18" s="9" t="s">
        <v>135</v>
      </c>
      <c r="F18" s="10">
        <v>569000</v>
      </c>
      <c r="G18" s="10">
        <v>128210</v>
      </c>
      <c r="H18" s="10"/>
      <c r="I18" s="10">
        <v>112276</v>
      </c>
      <c r="J18" s="11">
        <v>37670</v>
      </c>
      <c r="K18" s="10">
        <v>0</v>
      </c>
      <c r="L18" s="10">
        <v>0</v>
      </c>
      <c r="M18" s="10">
        <v>0</v>
      </c>
      <c r="N18" s="10">
        <v>21511</v>
      </c>
      <c r="O18" s="10">
        <v>0</v>
      </c>
      <c r="P18" s="10">
        <v>0</v>
      </c>
      <c r="Q18" s="10">
        <f t="shared" si="0"/>
        <v>21511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21511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7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62</v>
      </c>
      <c r="B19" s="9">
        <v>2332</v>
      </c>
      <c r="C19" s="9" t="s">
        <v>80</v>
      </c>
      <c r="D19" s="9" t="s">
        <v>120</v>
      </c>
      <c r="E19" s="9" t="s">
        <v>135</v>
      </c>
      <c r="F19" s="10">
        <v>6250000</v>
      </c>
      <c r="G19" s="10">
        <v>2613353</v>
      </c>
      <c r="H19" s="10"/>
      <c r="I19" s="10">
        <v>2314715</v>
      </c>
      <c r="J19" s="11">
        <v>37719</v>
      </c>
      <c r="K19" s="10">
        <v>0</v>
      </c>
      <c r="L19" s="10">
        <v>34349</v>
      </c>
      <c r="M19" s="10">
        <v>279353</v>
      </c>
      <c r="N19" s="10">
        <v>0</v>
      </c>
      <c r="O19" s="10">
        <v>0</v>
      </c>
      <c r="P19" s="10">
        <v>0</v>
      </c>
      <c r="Q19" s="10">
        <f t="shared" si="0"/>
        <v>313702</v>
      </c>
      <c r="R19" s="10">
        <v>0</v>
      </c>
      <c r="S19" s="10">
        <v>0</v>
      </c>
      <c r="T19" s="10">
        <v>124217</v>
      </c>
      <c r="U19" s="10">
        <v>0</v>
      </c>
      <c r="V19" s="10">
        <v>0</v>
      </c>
      <c r="W19" s="10">
        <v>0</v>
      </c>
      <c r="X19" s="10">
        <f t="shared" si="1"/>
        <v>437919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7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50</v>
      </c>
      <c r="B20" s="9">
        <v>2893</v>
      </c>
      <c r="C20" s="9" t="s">
        <v>80</v>
      </c>
      <c r="D20" s="9" t="s">
        <v>120</v>
      </c>
      <c r="E20" s="9" t="s">
        <v>135</v>
      </c>
      <c r="F20" s="10">
        <v>750000</v>
      </c>
      <c r="G20" s="10">
        <v>410000</v>
      </c>
      <c r="H20" s="10"/>
      <c r="I20" s="10">
        <v>393300</v>
      </c>
      <c r="J20" s="11">
        <v>37669</v>
      </c>
      <c r="K20" s="10">
        <v>0</v>
      </c>
      <c r="L20" s="10">
        <v>0</v>
      </c>
      <c r="M20" s="10">
        <v>15000</v>
      </c>
      <c r="N20" s="10">
        <v>0</v>
      </c>
      <c r="O20" s="10">
        <v>0</v>
      </c>
      <c r="P20" s="10">
        <v>0</v>
      </c>
      <c r="Q20" s="10">
        <f t="shared" si="0"/>
        <v>15000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15000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24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31</v>
      </c>
      <c r="B21" s="9">
        <v>1907</v>
      </c>
      <c r="C21" s="9" t="s">
        <v>80</v>
      </c>
      <c r="D21" s="9" t="s">
        <v>90</v>
      </c>
      <c r="E21" s="9" t="s">
        <v>137</v>
      </c>
      <c r="F21" s="10">
        <v>175000</v>
      </c>
      <c r="G21" s="10">
        <v>124145</v>
      </c>
      <c r="H21" s="10"/>
      <c r="I21" s="10">
        <v>123110</v>
      </c>
      <c r="J21" s="11">
        <v>37718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1160</v>
      </c>
      <c r="Q21" s="10">
        <f t="shared" si="0"/>
        <v>1160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1160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18</v>
      </c>
      <c r="B22" s="9">
        <v>2974</v>
      </c>
      <c r="C22" s="9" t="s">
        <v>84</v>
      </c>
      <c r="D22" s="9" t="s">
        <v>101</v>
      </c>
      <c r="E22" s="9" t="s">
        <v>137</v>
      </c>
      <c r="F22" s="10">
        <v>375000</v>
      </c>
      <c r="G22" s="10">
        <v>402670</v>
      </c>
      <c r="H22" s="10"/>
      <c r="I22" s="10">
        <v>390689</v>
      </c>
      <c r="J22" s="11">
        <v>37662</v>
      </c>
      <c r="K22" s="10">
        <v>0</v>
      </c>
      <c r="L22" s="10">
        <v>0</v>
      </c>
      <c r="M22" s="10">
        <v>0</v>
      </c>
      <c r="N22" s="10">
        <v>15573.85</v>
      </c>
      <c r="O22" s="10">
        <v>0</v>
      </c>
      <c r="P22" s="10">
        <v>0</v>
      </c>
      <c r="Q22" s="10">
        <f t="shared" si="0"/>
        <v>15573.85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15573.85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15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9</v>
      </c>
      <c r="B23" s="9">
        <v>3100</v>
      </c>
      <c r="C23" s="9" t="s">
        <v>83</v>
      </c>
      <c r="D23" s="9" t="s">
        <v>94</v>
      </c>
      <c r="E23" s="9" t="s">
        <v>137</v>
      </c>
      <c r="F23" s="10">
        <v>250000</v>
      </c>
      <c r="G23" s="10">
        <v>120681</v>
      </c>
      <c r="H23" s="10"/>
      <c r="I23" s="10">
        <v>110336</v>
      </c>
      <c r="J23" s="11">
        <v>37685</v>
      </c>
      <c r="K23" s="10">
        <v>6207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6207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9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38</v>
      </c>
      <c r="B24" s="9">
        <v>3023</v>
      </c>
      <c r="C24" s="9" t="s">
        <v>84</v>
      </c>
      <c r="D24" s="9" t="s">
        <v>115</v>
      </c>
      <c r="E24" s="9" t="s">
        <v>136</v>
      </c>
      <c r="F24" s="10">
        <v>3100000</v>
      </c>
      <c r="G24" s="10">
        <v>718920</v>
      </c>
      <c r="H24" s="10"/>
      <c r="I24" s="10">
        <v>534817</v>
      </c>
      <c r="J24" s="11">
        <v>37677</v>
      </c>
      <c r="K24" s="10">
        <v>110679</v>
      </c>
      <c r="L24" s="10">
        <v>723</v>
      </c>
      <c r="M24" s="10">
        <v>0</v>
      </c>
      <c r="N24" s="10">
        <v>0</v>
      </c>
      <c r="O24" s="10">
        <v>7664</v>
      </c>
      <c r="P24" s="10">
        <v>1324</v>
      </c>
      <c r="Q24" s="10">
        <f t="shared" si="0"/>
        <v>9711</v>
      </c>
      <c r="R24" s="10">
        <v>0</v>
      </c>
      <c r="S24" s="10">
        <v>0</v>
      </c>
      <c r="T24" s="10">
        <v>3796</v>
      </c>
      <c r="U24" s="10">
        <v>18784</v>
      </c>
      <c r="V24" s="10">
        <v>10981</v>
      </c>
      <c r="W24" s="10">
        <v>0</v>
      </c>
      <c r="X24" s="10">
        <f t="shared" si="1"/>
        <v>153951</v>
      </c>
      <c r="Y24" s="10">
        <v>22905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3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29</v>
      </c>
      <c r="B25" s="9">
        <v>3070</v>
      </c>
      <c r="C25" s="9" t="s">
        <v>81</v>
      </c>
      <c r="D25" s="9" t="s">
        <v>109</v>
      </c>
      <c r="E25" s="9" t="s">
        <v>137</v>
      </c>
      <c r="F25" s="10">
        <v>420000</v>
      </c>
      <c r="G25" s="10">
        <v>184518</v>
      </c>
      <c r="H25" s="10"/>
      <c r="I25" s="10">
        <v>172792</v>
      </c>
      <c r="J25" s="11">
        <v>37736</v>
      </c>
      <c r="K25" s="10">
        <v>6209.04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6209.04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15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44</v>
      </c>
      <c r="B26" s="9">
        <v>572</v>
      </c>
      <c r="C26" s="9" t="s">
        <v>82</v>
      </c>
      <c r="D26" s="9" t="s">
        <v>91</v>
      </c>
      <c r="E26" s="9" t="s">
        <v>136</v>
      </c>
      <c r="F26" s="10">
        <v>5000000</v>
      </c>
      <c r="G26" s="10">
        <v>5624300</v>
      </c>
      <c r="H26" s="10"/>
      <c r="I26" s="10">
        <v>4665994</v>
      </c>
      <c r="J26" s="11">
        <v>37694</v>
      </c>
      <c r="K26" s="10">
        <v>384079</v>
      </c>
      <c r="L26" s="10">
        <v>0</v>
      </c>
      <c r="M26" s="10">
        <v>0</v>
      </c>
      <c r="N26" s="10">
        <v>0</v>
      </c>
      <c r="O26" s="10">
        <v>0</v>
      </c>
      <c r="P26" s="10">
        <v>36554</v>
      </c>
      <c r="Q26" s="10">
        <f t="shared" si="0"/>
        <v>36554</v>
      </c>
      <c r="R26" s="10">
        <v>43809</v>
      </c>
      <c r="S26" s="10">
        <v>0</v>
      </c>
      <c r="T26" s="10">
        <v>29604</v>
      </c>
      <c r="U26" s="10">
        <v>29008</v>
      </c>
      <c r="V26" s="10">
        <v>14000</v>
      </c>
      <c r="W26" s="10">
        <v>0</v>
      </c>
      <c r="X26" s="10">
        <f t="shared" si="1"/>
        <v>537054</v>
      </c>
      <c r="Y26" s="10">
        <v>322503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6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48</v>
      </c>
      <c r="B27" s="9">
        <v>2975</v>
      </c>
      <c r="C27" s="9" t="s">
        <v>80</v>
      </c>
      <c r="D27" s="9" t="s">
        <v>119</v>
      </c>
      <c r="E27" s="9" t="s">
        <v>136</v>
      </c>
      <c r="F27" s="10">
        <v>517000</v>
      </c>
      <c r="G27" s="10">
        <v>174056</v>
      </c>
      <c r="H27" s="10"/>
      <c r="I27" s="10">
        <v>143737</v>
      </c>
      <c r="J27" s="11">
        <v>37666</v>
      </c>
      <c r="K27" s="10">
        <v>13602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1530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15132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41</v>
      </c>
      <c r="B28" s="9">
        <v>1508</v>
      </c>
      <c r="C28" s="9" t="s">
        <v>82</v>
      </c>
      <c r="D28" s="9" t="s">
        <v>117</v>
      </c>
      <c r="E28" s="9" t="s">
        <v>135</v>
      </c>
      <c r="F28" s="10">
        <v>4240000</v>
      </c>
      <c r="G28" s="10">
        <v>319000</v>
      </c>
      <c r="H28" s="10"/>
      <c r="I28" s="10">
        <v>291000</v>
      </c>
      <c r="J28" s="11">
        <v>37677</v>
      </c>
      <c r="K28" s="10">
        <v>0</v>
      </c>
      <c r="L28" s="10">
        <v>0</v>
      </c>
      <c r="M28" s="10">
        <v>0</v>
      </c>
      <c r="N28" s="10">
        <v>25950</v>
      </c>
      <c r="O28" s="10">
        <v>0</v>
      </c>
      <c r="P28" s="10">
        <v>12365</v>
      </c>
      <c r="Q28" s="10">
        <f t="shared" si="0"/>
        <v>38315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38315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3</v>
      </c>
      <c r="B29" s="9">
        <v>3253</v>
      </c>
      <c r="C29" s="9" t="s">
        <v>81</v>
      </c>
      <c r="D29" s="9" t="s">
        <v>88</v>
      </c>
      <c r="E29" s="9" t="s">
        <v>136</v>
      </c>
      <c r="F29" s="10">
        <v>1672200</v>
      </c>
      <c r="G29" s="10">
        <v>1008030</v>
      </c>
      <c r="H29" s="10"/>
      <c r="I29" s="10">
        <v>932070</v>
      </c>
      <c r="J29" s="11">
        <v>37680</v>
      </c>
      <c r="K29" s="10">
        <v>44401.69</v>
      </c>
      <c r="L29" s="10">
        <v>8957.01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8957.01</v>
      </c>
      <c r="R29" s="10">
        <v>0</v>
      </c>
      <c r="S29" s="10">
        <v>0</v>
      </c>
      <c r="T29" s="10">
        <v>0</v>
      </c>
      <c r="U29" s="10">
        <v>0</v>
      </c>
      <c r="V29" s="10">
        <v>3688.75</v>
      </c>
      <c r="W29" s="10">
        <v>0</v>
      </c>
      <c r="X29" s="10">
        <f t="shared" si="1"/>
        <v>57047.450000000004</v>
      </c>
      <c r="Y29" s="10">
        <v>0</v>
      </c>
      <c r="Z29" s="10">
        <v>0</v>
      </c>
      <c r="AA29" s="10">
        <v>0</v>
      </c>
      <c r="AB29" s="10">
        <v>9746.23</v>
      </c>
      <c r="AC29" s="10">
        <v>0</v>
      </c>
      <c r="AD29" s="10">
        <v>0</v>
      </c>
      <c r="AE29" s="10">
        <v>12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7</v>
      </c>
      <c r="B30" s="9">
        <v>3141</v>
      </c>
      <c r="C30" s="9" t="s">
        <v>83</v>
      </c>
      <c r="D30" s="9" t="s">
        <v>92</v>
      </c>
      <c r="E30" s="9" t="s">
        <v>136</v>
      </c>
      <c r="F30" s="10">
        <v>825000</v>
      </c>
      <c r="G30" s="10">
        <v>540230</v>
      </c>
      <c r="H30" s="10"/>
      <c r="I30" s="10">
        <v>493018</v>
      </c>
      <c r="J30" s="11">
        <v>37692</v>
      </c>
      <c r="K30" s="10">
        <v>25436.31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7557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32993.31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53</v>
      </c>
      <c r="B31" s="9">
        <v>3244</v>
      </c>
      <c r="C31" s="9" t="s">
        <v>82</v>
      </c>
      <c r="D31" s="9" t="s">
        <v>123</v>
      </c>
      <c r="E31" s="9" t="s">
        <v>136</v>
      </c>
      <c r="F31" s="10">
        <v>5197000</v>
      </c>
      <c r="G31" s="10">
        <v>2080092</v>
      </c>
      <c r="H31" s="10"/>
      <c r="I31" s="10">
        <v>1650958</v>
      </c>
      <c r="J31" s="11">
        <v>37694</v>
      </c>
      <c r="K31" s="10">
        <v>237128</v>
      </c>
      <c r="L31" s="10">
        <v>0</v>
      </c>
      <c r="M31" s="10">
        <v>0</v>
      </c>
      <c r="N31" s="10">
        <v>0</v>
      </c>
      <c r="O31" s="10">
        <v>0</v>
      </c>
      <c r="P31" s="10">
        <v>85182</v>
      </c>
      <c r="Q31" s="10">
        <f t="shared" si="0"/>
        <v>85182</v>
      </c>
      <c r="R31" s="10">
        <v>7380</v>
      </c>
      <c r="S31" s="10">
        <v>0</v>
      </c>
      <c r="T31" s="10">
        <v>16811</v>
      </c>
      <c r="U31" s="10">
        <v>0</v>
      </c>
      <c r="V31" s="10">
        <v>17676</v>
      </c>
      <c r="W31" s="10">
        <v>0</v>
      </c>
      <c r="X31" s="10">
        <f t="shared" si="1"/>
        <v>364177</v>
      </c>
      <c r="Y31" s="10">
        <v>75656</v>
      </c>
      <c r="Z31" s="10">
        <v>0</v>
      </c>
      <c r="AA31" s="10">
        <v>428</v>
      </c>
      <c r="AB31" s="10">
        <v>0</v>
      </c>
      <c r="AC31" s="10">
        <v>0</v>
      </c>
      <c r="AD31" s="10">
        <v>0</v>
      </c>
      <c r="AE31" s="10">
        <v>4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2</v>
      </c>
      <c r="B32" s="9">
        <v>3338</v>
      </c>
      <c r="C32" s="9" t="s">
        <v>81</v>
      </c>
      <c r="D32" s="9" t="s">
        <v>87</v>
      </c>
      <c r="E32" s="9" t="s">
        <v>136</v>
      </c>
      <c r="F32" s="10">
        <v>2508000</v>
      </c>
      <c r="G32" s="10">
        <v>1002800</v>
      </c>
      <c r="H32" s="10"/>
      <c r="I32" s="10">
        <v>605300</v>
      </c>
      <c r="J32" s="11">
        <v>37679</v>
      </c>
      <c r="K32" s="10">
        <v>59148</v>
      </c>
      <c r="L32" s="10">
        <v>3747</v>
      </c>
      <c r="M32" s="10">
        <v>15475</v>
      </c>
      <c r="N32" s="10">
        <v>0</v>
      </c>
      <c r="O32" s="10">
        <v>0</v>
      </c>
      <c r="P32" s="10">
        <v>8481</v>
      </c>
      <c r="Q32" s="10">
        <f t="shared" si="0"/>
        <v>27703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86851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36</v>
      </c>
      <c r="B33" s="9">
        <v>3095</v>
      </c>
      <c r="C33" s="9" t="s">
        <v>80</v>
      </c>
      <c r="D33" s="9" t="s">
        <v>113</v>
      </c>
      <c r="E33" s="9" t="s">
        <v>136</v>
      </c>
      <c r="F33" s="10">
        <v>1480000</v>
      </c>
      <c r="G33" s="10">
        <v>968285</v>
      </c>
      <c r="H33" s="10"/>
      <c r="I33" s="10">
        <v>938678</v>
      </c>
      <c r="J33" s="11">
        <v>37658</v>
      </c>
      <c r="K33" s="10">
        <v>17764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17764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42</v>
      </c>
      <c r="B34" s="9">
        <v>1099</v>
      </c>
      <c r="C34" s="9" t="s">
        <v>82</v>
      </c>
      <c r="D34" s="9" t="s">
        <v>118</v>
      </c>
      <c r="E34" s="9" t="s">
        <v>136</v>
      </c>
      <c r="F34" s="10">
        <v>5175000</v>
      </c>
      <c r="G34" s="10">
        <v>5790000</v>
      </c>
      <c r="H34" s="10"/>
      <c r="I34" s="10">
        <v>4740000</v>
      </c>
      <c r="J34" s="11">
        <v>37694</v>
      </c>
      <c r="K34" s="10">
        <v>589316</v>
      </c>
      <c r="L34" s="10">
        <v>4</v>
      </c>
      <c r="M34" s="10">
        <v>0</v>
      </c>
      <c r="N34" s="10">
        <v>21901</v>
      </c>
      <c r="O34" s="10">
        <v>24003</v>
      </c>
      <c r="P34" s="10">
        <v>52918</v>
      </c>
      <c r="Q34" s="10">
        <f t="shared" si="0"/>
        <v>98826</v>
      </c>
      <c r="R34" s="10">
        <v>632</v>
      </c>
      <c r="S34" s="10">
        <v>0</v>
      </c>
      <c r="T34" s="10">
        <v>89841</v>
      </c>
      <c r="U34" s="10">
        <v>0</v>
      </c>
      <c r="V34" s="10">
        <v>24876</v>
      </c>
      <c r="W34" s="10">
        <v>0</v>
      </c>
      <c r="X34" s="10">
        <f t="shared" si="1"/>
        <v>803491</v>
      </c>
      <c r="Y34" s="10">
        <v>64711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75</v>
      </c>
      <c r="B35" s="9">
        <v>3660</v>
      </c>
      <c r="C35" s="9" t="s">
        <v>81</v>
      </c>
      <c r="D35" s="9" t="s">
        <v>103</v>
      </c>
      <c r="E35" s="9" t="s">
        <v>136</v>
      </c>
      <c r="F35" s="10">
        <v>997500</v>
      </c>
      <c r="G35" s="10"/>
      <c r="H35" s="10"/>
      <c r="I35" s="10">
        <v>960000</v>
      </c>
      <c r="J35" s="11">
        <v>37672</v>
      </c>
      <c r="K35" s="10">
        <v>20000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0</v>
      </c>
      <c r="R35" s="10">
        <v>0</v>
      </c>
      <c r="S35" s="10">
        <v>0</v>
      </c>
      <c r="T35" s="10">
        <v>972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20972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14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20</v>
      </c>
      <c r="B36" s="9">
        <v>2858</v>
      </c>
      <c r="C36" s="9" t="s">
        <v>81</v>
      </c>
      <c r="D36" s="9" t="s">
        <v>103</v>
      </c>
      <c r="E36" s="9" t="s">
        <v>136</v>
      </c>
      <c r="F36" s="10">
        <v>750000</v>
      </c>
      <c r="G36" s="10">
        <v>0</v>
      </c>
      <c r="H36" s="10"/>
      <c r="I36" s="10">
        <v>0</v>
      </c>
      <c r="J36" s="11"/>
      <c r="K36" s="10">
        <v>7460</v>
      </c>
      <c r="L36" s="10">
        <v>0</v>
      </c>
      <c r="M36" s="10">
        <v>0</v>
      </c>
      <c r="N36" s="10">
        <v>629</v>
      </c>
      <c r="O36" s="10">
        <v>0</v>
      </c>
      <c r="P36" s="10">
        <v>0</v>
      </c>
      <c r="Q36" s="10">
        <f t="shared" si="2"/>
        <v>629</v>
      </c>
      <c r="R36" s="10">
        <v>0</v>
      </c>
      <c r="S36" s="10">
        <v>0</v>
      </c>
      <c r="T36" s="10">
        <v>2193</v>
      </c>
      <c r="U36" s="10">
        <v>0</v>
      </c>
      <c r="V36" s="10">
        <v>0</v>
      </c>
      <c r="W36" s="10">
        <v>0</v>
      </c>
      <c r="X36" s="10">
        <f t="shared" si="3"/>
        <v>10282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23</v>
      </c>
      <c r="B37" s="9">
        <v>2806</v>
      </c>
      <c r="C37" s="9" t="s">
        <v>81</v>
      </c>
      <c r="D37" s="9" t="s">
        <v>87</v>
      </c>
      <c r="E37" s="9" t="s">
        <v>137</v>
      </c>
      <c r="F37" s="10">
        <v>500000</v>
      </c>
      <c r="G37" s="10">
        <v>73200</v>
      </c>
      <c r="H37" s="10"/>
      <c r="I37" s="10">
        <v>69750</v>
      </c>
      <c r="J37" s="11">
        <v>37664</v>
      </c>
      <c r="K37" s="10">
        <v>0</v>
      </c>
      <c r="L37" s="10">
        <v>1849</v>
      </c>
      <c r="M37" s="10">
        <v>1915</v>
      </c>
      <c r="N37" s="10">
        <v>0</v>
      </c>
      <c r="O37" s="10">
        <v>0</v>
      </c>
      <c r="P37" s="10">
        <v>3</v>
      </c>
      <c r="Q37" s="10">
        <f t="shared" si="2"/>
        <v>3767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3767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20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73</v>
      </c>
      <c r="B38" s="9">
        <v>3275</v>
      </c>
      <c r="C38" s="9" t="s">
        <v>80</v>
      </c>
      <c r="D38" s="9" t="s">
        <v>90</v>
      </c>
      <c r="E38" s="9" t="s">
        <v>135</v>
      </c>
      <c r="F38" s="10">
        <v>3062000</v>
      </c>
      <c r="G38" s="10">
        <v>259464</v>
      </c>
      <c r="H38" s="10"/>
      <c r="I38" s="10">
        <v>259464</v>
      </c>
      <c r="J38" s="11">
        <v>37690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15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69</v>
      </c>
      <c r="B39" s="9">
        <v>3233</v>
      </c>
      <c r="C39" s="9" t="s">
        <v>83</v>
      </c>
      <c r="D39" s="9" t="s">
        <v>131</v>
      </c>
      <c r="E39" s="9" t="s">
        <v>137</v>
      </c>
      <c r="F39" s="10">
        <v>255000</v>
      </c>
      <c r="G39" s="10">
        <v>151092</v>
      </c>
      <c r="H39" s="10"/>
      <c r="I39" s="10">
        <v>135106</v>
      </c>
      <c r="J39" s="11">
        <v>37658</v>
      </c>
      <c r="K39" s="10">
        <v>0</v>
      </c>
      <c r="L39" s="10">
        <v>10729.6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10729.6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10729.6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22</v>
      </c>
      <c r="B40" s="9">
        <v>2805</v>
      </c>
      <c r="C40" s="9" t="s">
        <v>83</v>
      </c>
      <c r="D40" s="9" t="s">
        <v>104</v>
      </c>
      <c r="E40" s="9" t="s">
        <v>136</v>
      </c>
      <c r="F40" s="10">
        <v>1000000</v>
      </c>
      <c r="G40" s="10">
        <v>6855</v>
      </c>
      <c r="H40" s="10"/>
      <c r="I40" s="10">
        <v>0</v>
      </c>
      <c r="J40" s="11"/>
      <c r="K40" s="10">
        <v>1150</v>
      </c>
      <c r="L40" s="10">
        <v>495</v>
      </c>
      <c r="M40" s="10">
        <v>0</v>
      </c>
      <c r="N40" s="10">
        <v>0</v>
      </c>
      <c r="O40" s="10">
        <v>0</v>
      </c>
      <c r="P40" s="10">
        <v>0</v>
      </c>
      <c r="Q40" s="10">
        <f t="shared" si="2"/>
        <v>495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1645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47</v>
      </c>
      <c r="B41" s="9">
        <v>2967</v>
      </c>
      <c r="C41" s="9" t="s">
        <v>81</v>
      </c>
      <c r="D41" s="9" t="s">
        <v>105</v>
      </c>
      <c r="E41" s="9" t="s">
        <v>136</v>
      </c>
      <c r="F41" s="10">
        <v>1200000</v>
      </c>
      <c r="G41" s="10">
        <v>357705</v>
      </c>
      <c r="H41" s="10"/>
      <c r="I41" s="10">
        <v>67000</v>
      </c>
      <c r="J41" s="11">
        <v>37722</v>
      </c>
      <c r="K41" s="10">
        <v>188009.28</v>
      </c>
      <c r="L41" s="10">
        <v>0</v>
      </c>
      <c r="M41" s="10">
        <v>10534.34</v>
      </c>
      <c r="N41" s="10">
        <v>5489.92</v>
      </c>
      <c r="O41" s="10">
        <v>1326.45</v>
      </c>
      <c r="P41" s="10">
        <v>50056.34</v>
      </c>
      <c r="Q41" s="10">
        <f t="shared" si="2"/>
        <v>67407.04999999999</v>
      </c>
      <c r="R41" s="10">
        <v>0</v>
      </c>
      <c r="S41" s="10">
        <v>0</v>
      </c>
      <c r="T41" s="10">
        <v>4333.22</v>
      </c>
      <c r="U41" s="10">
        <v>0</v>
      </c>
      <c r="V41" s="10">
        <v>20206.26</v>
      </c>
      <c r="W41" s="10">
        <v>0</v>
      </c>
      <c r="X41" s="10">
        <f t="shared" si="3"/>
        <v>279955.81</v>
      </c>
      <c r="Y41" s="10">
        <v>0</v>
      </c>
      <c r="Z41" s="10">
        <v>0</v>
      </c>
      <c r="AA41" s="10">
        <v>0</v>
      </c>
      <c r="AB41" s="10">
        <v>2820.85</v>
      </c>
      <c r="AC41" s="10">
        <v>0</v>
      </c>
      <c r="AD41" s="10">
        <v>0</v>
      </c>
      <c r="AE41" s="10">
        <v>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4</v>
      </c>
      <c r="B42" s="9">
        <v>3290</v>
      </c>
      <c r="C42" s="9" t="s">
        <v>82</v>
      </c>
      <c r="D42" s="9" t="s">
        <v>89</v>
      </c>
      <c r="E42" s="9" t="s">
        <v>136</v>
      </c>
      <c r="F42" s="10">
        <v>3550360</v>
      </c>
      <c r="G42" s="10">
        <v>8270232</v>
      </c>
      <c r="H42" s="10"/>
      <c r="I42" s="10">
        <v>7279716</v>
      </c>
      <c r="J42" s="11">
        <v>37698</v>
      </c>
      <c r="K42" s="10">
        <v>396646.45</v>
      </c>
      <c r="L42" s="10">
        <v>0</v>
      </c>
      <c r="M42" s="10">
        <v>0</v>
      </c>
      <c r="N42" s="10">
        <v>0</v>
      </c>
      <c r="O42" s="10">
        <v>0</v>
      </c>
      <c r="P42" s="10">
        <v>55477.32</v>
      </c>
      <c r="Q42" s="10">
        <f t="shared" si="2"/>
        <v>55477.32</v>
      </c>
      <c r="R42" s="10">
        <v>137449.9</v>
      </c>
      <c r="S42" s="10">
        <v>0</v>
      </c>
      <c r="T42" s="10">
        <v>64829.65</v>
      </c>
      <c r="U42" s="10">
        <v>31412.9</v>
      </c>
      <c r="V42" s="10">
        <v>106556.01</v>
      </c>
      <c r="W42" s="10">
        <v>0</v>
      </c>
      <c r="X42" s="10">
        <f t="shared" si="3"/>
        <v>792372.23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7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27</v>
      </c>
      <c r="B43" s="9">
        <v>3068</v>
      </c>
      <c r="C43" s="9" t="s">
        <v>84</v>
      </c>
      <c r="D43" s="9" t="s">
        <v>107</v>
      </c>
      <c r="E43" s="9" t="s">
        <v>136</v>
      </c>
      <c r="F43" s="10">
        <v>3885800</v>
      </c>
      <c r="G43" s="10">
        <v>1285790</v>
      </c>
      <c r="H43" s="10"/>
      <c r="I43" s="10">
        <v>1100000</v>
      </c>
      <c r="J43" s="11">
        <v>37697</v>
      </c>
      <c r="K43" s="10">
        <v>223772.15</v>
      </c>
      <c r="L43" s="10">
        <v>0</v>
      </c>
      <c r="M43" s="10">
        <v>0</v>
      </c>
      <c r="N43" s="10">
        <v>6413.3</v>
      </c>
      <c r="O43" s="10">
        <v>0</v>
      </c>
      <c r="P43" s="10">
        <v>51247.42</v>
      </c>
      <c r="Q43" s="10">
        <f t="shared" si="2"/>
        <v>57660.72</v>
      </c>
      <c r="R43" s="10">
        <v>2452.83</v>
      </c>
      <c r="S43" s="10">
        <v>0</v>
      </c>
      <c r="T43" s="10">
        <v>0</v>
      </c>
      <c r="U43" s="10">
        <v>44448.12</v>
      </c>
      <c r="V43" s="10">
        <v>14307.44</v>
      </c>
      <c r="W43" s="10">
        <v>0</v>
      </c>
      <c r="X43" s="10">
        <f t="shared" si="3"/>
        <v>342641.26</v>
      </c>
      <c r="Y43" s="10">
        <v>13968.74</v>
      </c>
      <c r="Z43" s="10">
        <v>0</v>
      </c>
      <c r="AA43" s="10">
        <v>0</v>
      </c>
      <c r="AB43" s="10">
        <v>0</v>
      </c>
      <c r="AC43" s="10">
        <v>0</v>
      </c>
      <c r="AD43" s="10">
        <v>273.82</v>
      </c>
      <c r="AE43" s="10">
        <v>3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12</v>
      </c>
      <c r="B44" s="9">
        <v>3134</v>
      </c>
      <c r="C44" s="9" t="s">
        <v>80</v>
      </c>
      <c r="D44" s="9" t="s">
        <v>86</v>
      </c>
      <c r="E44" s="9" t="s">
        <v>136</v>
      </c>
      <c r="F44" s="10">
        <v>7546000</v>
      </c>
      <c r="G44" s="10">
        <v>6624000</v>
      </c>
      <c r="H44" s="10"/>
      <c r="I44" s="10">
        <v>6230000</v>
      </c>
      <c r="J44" s="11">
        <v>37697</v>
      </c>
      <c r="K44" s="10">
        <v>199867.05</v>
      </c>
      <c r="L44" s="10">
        <v>0</v>
      </c>
      <c r="M44" s="10">
        <v>41883.75</v>
      </c>
      <c r="N44" s="10">
        <v>7346.9</v>
      </c>
      <c r="O44" s="10">
        <v>294.27</v>
      </c>
      <c r="P44" s="10">
        <v>142690.27</v>
      </c>
      <c r="Q44" s="10">
        <f t="shared" si="2"/>
        <v>192215.19</v>
      </c>
      <c r="R44" s="10">
        <v>0</v>
      </c>
      <c r="S44" s="10">
        <v>0</v>
      </c>
      <c r="T44" s="10">
        <v>40833.54</v>
      </c>
      <c r="U44" s="10">
        <v>38902.74</v>
      </c>
      <c r="V44" s="10">
        <v>37187.44</v>
      </c>
      <c r="W44" s="10">
        <v>0</v>
      </c>
      <c r="X44" s="10">
        <f t="shared" si="3"/>
        <v>509005.95999999996</v>
      </c>
      <c r="Y44" s="10">
        <v>0</v>
      </c>
      <c r="Z44" s="10">
        <v>0</v>
      </c>
      <c r="AA44" s="10">
        <v>0</v>
      </c>
      <c r="AB44" s="10">
        <v>0</v>
      </c>
      <c r="AC44" s="10">
        <v>50505.2</v>
      </c>
      <c r="AD44" s="10">
        <v>0</v>
      </c>
      <c r="AE44" s="10">
        <v>11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8</v>
      </c>
      <c r="B45" s="9">
        <v>3097</v>
      </c>
      <c r="C45" s="9" t="s">
        <v>81</v>
      </c>
      <c r="D45" s="9" t="s">
        <v>93</v>
      </c>
      <c r="E45" s="9" t="s">
        <v>136</v>
      </c>
      <c r="F45" s="10">
        <v>3000000</v>
      </c>
      <c r="G45" s="10">
        <v>760000</v>
      </c>
      <c r="H45" s="10"/>
      <c r="I45" s="10">
        <v>1300000</v>
      </c>
      <c r="J45" s="11">
        <v>37676</v>
      </c>
      <c r="K45" s="10">
        <v>273933.56</v>
      </c>
      <c r="L45" s="10">
        <v>1610.17</v>
      </c>
      <c r="M45" s="10">
        <v>0</v>
      </c>
      <c r="N45" s="10">
        <v>9044.84</v>
      </c>
      <c r="O45" s="10">
        <v>0</v>
      </c>
      <c r="P45" s="10">
        <v>21618.61</v>
      </c>
      <c r="Q45" s="10">
        <f t="shared" si="2"/>
        <v>32273.620000000003</v>
      </c>
      <c r="R45" s="10">
        <v>1723.46</v>
      </c>
      <c r="S45" s="10">
        <v>0</v>
      </c>
      <c r="T45" s="10">
        <v>13912.63</v>
      </c>
      <c r="U45" s="10">
        <v>13942.57</v>
      </c>
      <c r="V45" s="10">
        <v>24699.65</v>
      </c>
      <c r="W45" s="10">
        <v>0</v>
      </c>
      <c r="X45" s="10">
        <f t="shared" si="3"/>
        <v>360485.49</v>
      </c>
      <c r="Y45" s="10">
        <v>0</v>
      </c>
      <c r="Z45" s="10">
        <v>0</v>
      </c>
      <c r="AA45" s="10">
        <v>0</v>
      </c>
      <c r="AB45" s="10">
        <v>132070.86</v>
      </c>
      <c r="AC45" s="10">
        <v>0</v>
      </c>
      <c r="AD45" s="10">
        <v>0</v>
      </c>
      <c r="AE45" s="10">
        <v>3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61</v>
      </c>
      <c r="B46" s="9">
        <v>2484</v>
      </c>
      <c r="C46" s="9" t="s">
        <v>80</v>
      </c>
      <c r="D46" s="9" t="s">
        <v>99</v>
      </c>
      <c r="E46" s="9" t="s">
        <v>136</v>
      </c>
      <c r="F46" s="10">
        <v>2250000</v>
      </c>
      <c r="G46" s="10">
        <v>488174</v>
      </c>
      <c r="H46" s="10"/>
      <c r="I46" s="10">
        <v>198846</v>
      </c>
      <c r="J46" s="11">
        <v>37684</v>
      </c>
      <c r="K46" s="10">
        <v>175082</v>
      </c>
      <c r="L46" s="10">
        <v>0</v>
      </c>
      <c r="M46" s="10">
        <v>6909</v>
      </c>
      <c r="N46" s="10">
        <v>1048</v>
      </c>
      <c r="O46" s="10">
        <v>0</v>
      </c>
      <c r="P46" s="10">
        <v>0</v>
      </c>
      <c r="Q46" s="10">
        <f t="shared" si="2"/>
        <v>7957</v>
      </c>
      <c r="R46" s="10">
        <v>3764</v>
      </c>
      <c r="S46" s="10">
        <v>0</v>
      </c>
      <c r="T46" s="10">
        <v>709</v>
      </c>
      <c r="U46" s="10">
        <v>0</v>
      </c>
      <c r="V46" s="10">
        <v>8042</v>
      </c>
      <c r="W46" s="10">
        <v>0</v>
      </c>
      <c r="X46" s="10">
        <f t="shared" si="3"/>
        <v>195554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40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10</v>
      </c>
      <c r="B47" s="9">
        <v>3114</v>
      </c>
      <c r="C47" s="9" t="s">
        <v>83</v>
      </c>
      <c r="D47" s="9" t="s">
        <v>92</v>
      </c>
      <c r="E47" s="9" t="s">
        <v>135</v>
      </c>
      <c r="F47" s="10">
        <v>2800000</v>
      </c>
      <c r="G47" s="10">
        <v>2182500</v>
      </c>
      <c r="H47" s="10"/>
      <c r="I47" s="10">
        <v>2117400</v>
      </c>
      <c r="J47" s="11">
        <v>37673</v>
      </c>
      <c r="K47" s="10">
        <v>0</v>
      </c>
      <c r="L47" s="10">
        <v>22474</v>
      </c>
      <c r="M47" s="10">
        <v>4378</v>
      </c>
      <c r="N47" s="10">
        <v>0</v>
      </c>
      <c r="O47" s="10">
        <v>0</v>
      </c>
      <c r="P47" s="10">
        <v>684</v>
      </c>
      <c r="Q47" s="10">
        <f t="shared" si="2"/>
        <v>27536</v>
      </c>
      <c r="R47" s="10">
        <v>0</v>
      </c>
      <c r="S47" s="10">
        <v>0</v>
      </c>
      <c r="T47" s="10">
        <v>3233</v>
      </c>
      <c r="U47" s="10">
        <v>0</v>
      </c>
      <c r="V47" s="10">
        <v>0</v>
      </c>
      <c r="W47" s="10">
        <v>0</v>
      </c>
      <c r="X47" s="10">
        <f t="shared" si="3"/>
        <v>30769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29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39</v>
      </c>
      <c r="B48" s="9">
        <v>3051</v>
      </c>
      <c r="C48" s="9" t="s">
        <v>83</v>
      </c>
      <c r="D48" s="9" t="s">
        <v>116</v>
      </c>
      <c r="E48" s="9" t="s">
        <v>137</v>
      </c>
      <c r="F48" s="10">
        <v>490000</v>
      </c>
      <c r="G48" s="10">
        <v>76500</v>
      </c>
      <c r="H48" s="10"/>
      <c r="I48" s="10">
        <v>74862</v>
      </c>
      <c r="J48" s="11">
        <v>37673</v>
      </c>
      <c r="K48" s="10">
        <v>0</v>
      </c>
      <c r="L48" s="10">
        <v>0</v>
      </c>
      <c r="M48" s="10">
        <v>1400</v>
      </c>
      <c r="N48" s="10">
        <v>0</v>
      </c>
      <c r="O48" s="10">
        <v>0</v>
      </c>
      <c r="P48" s="10">
        <v>0</v>
      </c>
      <c r="Q48" s="10">
        <f t="shared" si="2"/>
        <v>1400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1400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15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46</v>
      </c>
      <c r="B49" s="9">
        <v>2966</v>
      </c>
      <c r="C49" s="9" t="s">
        <v>81</v>
      </c>
      <c r="D49" s="9" t="s">
        <v>110</v>
      </c>
      <c r="E49" s="9" t="s">
        <v>136</v>
      </c>
      <c r="F49" s="10">
        <v>1280000</v>
      </c>
      <c r="G49" s="10">
        <v>312798</v>
      </c>
      <c r="H49" s="10"/>
      <c r="I49" s="10">
        <v>266992</v>
      </c>
      <c r="J49" s="11">
        <v>37678</v>
      </c>
      <c r="K49" s="10">
        <v>27474</v>
      </c>
      <c r="L49" s="10">
        <v>12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12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27486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3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76</v>
      </c>
      <c r="B50" s="9">
        <v>3251</v>
      </c>
      <c r="C50" s="9" t="s">
        <v>80</v>
      </c>
      <c r="D50" s="9" t="s">
        <v>99</v>
      </c>
      <c r="E50" s="9" t="s">
        <v>135</v>
      </c>
      <c r="F50" s="10">
        <v>2750000</v>
      </c>
      <c r="G50" s="10">
        <v>1841691</v>
      </c>
      <c r="H50" s="10"/>
      <c r="I50" s="10">
        <v>2195000</v>
      </c>
      <c r="J50" s="11">
        <v>37659</v>
      </c>
      <c r="K50" s="10">
        <v>0</v>
      </c>
      <c r="L50" s="10">
        <v>16600.4</v>
      </c>
      <c r="M50" s="10">
        <v>44431.2</v>
      </c>
      <c r="N50" s="10">
        <v>0</v>
      </c>
      <c r="O50" s="10">
        <v>0</v>
      </c>
      <c r="P50" s="10">
        <v>1739.03</v>
      </c>
      <c r="Q50" s="10">
        <f t="shared" si="2"/>
        <v>62770.63</v>
      </c>
      <c r="R50" s="10">
        <v>0</v>
      </c>
      <c r="S50" s="10">
        <v>0</v>
      </c>
      <c r="T50" s="10">
        <v>24196.3</v>
      </c>
      <c r="U50" s="10">
        <v>0</v>
      </c>
      <c r="V50" s="10">
        <v>0</v>
      </c>
      <c r="W50" s="10">
        <v>0</v>
      </c>
      <c r="X50" s="10">
        <f t="shared" si="3"/>
        <v>86966.93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40</v>
      </c>
      <c r="B51" s="9">
        <v>2965</v>
      </c>
      <c r="C51" s="9" t="s">
        <v>83</v>
      </c>
      <c r="D51" s="9" t="s">
        <v>104</v>
      </c>
      <c r="E51" s="9" t="s">
        <v>137</v>
      </c>
      <c r="F51" s="10">
        <v>394000</v>
      </c>
      <c r="G51" s="10">
        <v>53000</v>
      </c>
      <c r="H51" s="10"/>
      <c r="I51" s="10">
        <v>53000</v>
      </c>
      <c r="J51" s="11">
        <v>37701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3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66</v>
      </c>
      <c r="B52" s="9">
        <v>3065</v>
      </c>
      <c r="C52" s="9" t="s">
        <v>84</v>
      </c>
      <c r="D52" s="9" t="s">
        <v>128</v>
      </c>
      <c r="E52" s="9" t="s">
        <v>137</v>
      </c>
      <c r="F52" s="10">
        <v>250000</v>
      </c>
      <c r="G52" s="10">
        <v>177336</v>
      </c>
      <c r="H52" s="10"/>
      <c r="I52" s="10">
        <v>177336</v>
      </c>
      <c r="J52" s="11">
        <v>37658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34</v>
      </c>
      <c r="B53" s="9">
        <v>1554</v>
      </c>
      <c r="C53" s="9" t="s">
        <v>80</v>
      </c>
      <c r="D53" s="9" t="s">
        <v>111</v>
      </c>
      <c r="E53" s="9" t="s">
        <v>136</v>
      </c>
      <c r="F53" s="10">
        <v>700000</v>
      </c>
      <c r="G53" s="10">
        <v>500000</v>
      </c>
      <c r="H53" s="10"/>
      <c r="I53" s="10">
        <v>500000</v>
      </c>
      <c r="J53" s="11">
        <v>37662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14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67</v>
      </c>
      <c r="B54" s="9">
        <v>3212</v>
      </c>
      <c r="C54" s="9" t="s">
        <v>83</v>
      </c>
      <c r="D54" s="9" t="s">
        <v>129</v>
      </c>
      <c r="E54" s="9" t="s">
        <v>136</v>
      </c>
      <c r="F54" s="10"/>
      <c r="G54" s="10">
        <v>270644</v>
      </c>
      <c r="H54" s="10"/>
      <c r="I54" s="10">
        <v>270603</v>
      </c>
      <c r="J54" s="11">
        <v>37693</v>
      </c>
      <c r="K54" s="10">
        <v>24.25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24.25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49</v>
      </c>
      <c r="B55" s="9">
        <v>2978</v>
      </c>
      <c r="C55" s="9" t="s">
        <v>84</v>
      </c>
      <c r="D55" s="9" t="s">
        <v>101</v>
      </c>
      <c r="E55" s="9" t="s">
        <v>136</v>
      </c>
      <c r="F55" s="10">
        <v>775000</v>
      </c>
      <c r="G55" s="10">
        <v>347000</v>
      </c>
      <c r="H55" s="10"/>
      <c r="I55" s="10">
        <v>246800</v>
      </c>
      <c r="J55" s="11">
        <v>37691</v>
      </c>
      <c r="K55" s="10">
        <v>63155.51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63155.51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28</v>
      </c>
      <c r="B56" s="9">
        <v>3069</v>
      </c>
      <c r="C56" s="9" t="s">
        <v>80</v>
      </c>
      <c r="D56" s="9" t="s">
        <v>108</v>
      </c>
      <c r="E56" s="9" t="s">
        <v>136</v>
      </c>
      <c r="F56" s="10">
        <v>405000</v>
      </c>
      <c r="G56" s="10">
        <v>135867</v>
      </c>
      <c r="H56" s="10"/>
      <c r="I56" s="10">
        <v>106848</v>
      </c>
      <c r="J56" s="11">
        <v>37694</v>
      </c>
      <c r="K56" s="10">
        <v>14139.81</v>
      </c>
      <c r="L56" s="10">
        <v>0</v>
      </c>
      <c r="M56" s="10">
        <v>0</v>
      </c>
      <c r="N56" s="10">
        <v>7724.01</v>
      </c>
      <c r="O56" s="10">
        <v>0</v>
      </c>
      <c r="P56" s="10">
        <v>232.82</v>
      </c>
      <c r="Q56" s="10">
        <f t="shared" si="2"/>
        <v>7956.83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22096.64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30</v>
      </c>
      <c r="B57" s="9">
        <v>2488</v>
      </c>
      <c r="C57" s="9" t="s">
        <v>81</v>
      </c>
      <c r="D57" s="9" t="s">
        <v>105</v>
      </c>
      <c r="E57" s="9" t="s">
        <v>135</v>
      </c>
      <c r="F57" s="10">
        <v>679384</v>
      </c>
      <c r="G57" s="10">
        <v>171434</v>
      </c>
      <c r="H57" s="10"/>
      <c r="I57" s="10">
        <v>3563242</v>
      </c>
      <c r="J57" s="11">
        <v>37694</v>
      </c>
      <c r="K57" s="10">
        <v>0</v>
      </c>
      <c r="L57" s="10">
        <v>0</v>
      </c>
      <c r="M57" s="10">
        <v>8656</v>
      </c>
      <c r="N57" s="10">
        <v>0</v>
      </c>
      <c r="O57" s="10">
        <v>0</v>
      </c>
      <c r="P57" s="10">
        <v>16623</v>
      </c>
      <c r="Q57" s="10">
        <f t="shared" si="2"/>
        <v>25279</v>
      </c>
      <c r="R57" s="10">
        <v>1931</v>
      </c>
      <c r="S57" s="10">
        <v>0</v>
      </c>
      <c r="T57" s="10">
        <v>41775</v>
      </c>
      <c r="U57" s="10">
        <v>0</v>
      </c>
      <c r="V57" s="10">
        <v>0</v>
      </c>
      <c r="W57" s="10">
        <v>0</v>
      </c>
      <c r="X57" s="10">
        <f t="shared" si="3"/>
        <v>68985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42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33</v>
      </c>
      <c r="B58" s="9">
        <v>1686</v>
      </c>
      <c r="C58" s="9" t="s">
        <v>81</v>
      </c>
      <c r="D58" s="9" t="s">
        <v>110</v>
      </c>
      <c r="E58" s="9" t="s">
        <v>135</v>
      </c>
      <c r="F58" s="10">
        <v>1551000</v>
      </c>
      <c r="G58" s="10">
        <v>611658</v>
      </c>
      <c r="H58" s="10"/>
      <c r="I58" s="10">
        <v>587915</v>
      </c>
      <c r="J58" s="11">
        <v>37694</v>
      </c>
      <c r="K58" s="10">
        <v>0</v>
      </c>
      <c r="L58" s="10">
        <v>0</v>
      </c>
      <c r="M58" s="10">
        <v>15952</v>
      </c>
      <c r="N58" s="10">
        <v>0</v>
      </c>
      <c r="O58" s="10">
        <v>0</v>
      </c>
      <c r="P58" s="10">
        <v>5</v>
      </c>
      <c r="Q58" s="10">
        <f t="shared" si="2"/>
        <v>15957</v>
      </c>
      <c r="R58" s="10">
        <v>1486</v>
      </c>
      <c r="S58" s="10">
        <v>0</v>
      </c>
      <c r="T58" s="10">
        <v>3510</v>
      </c>
      <c r="U58" s="10">
        <v>0</v>
      </c>
      <c r="V58" s="10">
        <v>0</v>
      </c>
      <c r="W58" s="10">
        <v>0</v>
      </c>
      <c r="X58" s="10">
        <f t="shared" si="3"/>
        <v>20953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24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32</v>
      </c>
      <c r="B59" s="9">
        <v>1838</v>
      </c>
      <c r="C59" s="9" t="s">
        <v>81</v>
      </c>
      <c r="D59" s="9" t="s">
        <v>105</v>
      </c>
      <c r="E59" s="9" t="s">
        <v>135</v>
      </c>
      <c r="F59" s="10"/>
      <c r="G59" s="10">
        <v>281925</v>
      </c>
      <c r="H59" s="10"/>
      <c r="I59" s="10">
        <v>313453</v>
      </c>
      <c r="J59" s="11">
        <v>37694</v>
      </c>
      <c r="K59" s="10">
        <v>0</v>
      </c>
      <c r="L59" s="10">
        <v>10186</v>
      </c>
      <c r="M59" s="10">
        <v>9470</v>
      </c>
      <c r="N59" s="10">
        <v>0</v>
      </c>
      <c r="O59" s="10">
        <v>0</v>
      </c>
      <c r="P59" s="10">
        <v>2914</v>
      </c>
      <c r="Q59" s="10">
        <f t="shared" si="2"/>
        <v>22570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22570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8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59</v>
      </c>
      <c r="B60" s="9">
        <v>2627</v>
      </c>
      <c r="C60" s="9" t="s">
        <v>83</v>
      </c>
      <c r="D60" s="9" t="s">
        <v>127</v>
      </c>
      <c r="E60" s="9" t="s">
        <v>136</v>
      </c>
      <c r="F60" s="10">
        <v>1500000</v>
      </c>
      <c r="G60" s="10">
        <v>2937360</v>
      </c>
      <c r="H60" s="10"/>
      <c r="I60" s="10">
        <v>2914064</v>
      </c>
      <c r="J60" s="11">
        <v>37672</v>
      </c>
      <c r="K60" s="10">
        <v>14559.93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14559.93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99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45</v>
      </c>
      <c r="B61" s="9">
        <v>3118</v>
      </c>
      <c r="C61" s="9" t="s">
        <v>84</v>
      </c>
      <c r="D61" s="9" t="s">
        <v>101</v>
      </c>
      <c r="E61" s="9" t="s">
        <v>137</v>
      </c>
      <c r="F61" s="10"/>
      <c r="G61" s="10">
        <v>126000</v>
      </c>
      <c r="H61" s="10"/>
      <c r="I61" s="10">
        <v>125280</v>
      </c>
      <c r="J61" s="11">
        <v>37697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466</v>
      </c>
      <c r="Q61" s="10">
        <f t="shared" si="2"/>
        <v>466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466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68</v>
      </c>
      <c r="B62" s="9">
        <v>3268</v>
      </c>
      <c r="C62" s="9" t="s">
        <v>81</v>
      </c>
      <c r="D62" s="9" t="s">
        <v>130</v>
      </c>
      <c r="E62" s="9" t="s">
        <v>137</v>
      </c>
      <c r="F62" s="10">
        <v>283448</v>
      </c>
      <c r="G62" s="10">
        <v>156610</v>
      </c>
      <c r="H62" s="10"/>
      <c r="I62" s="10">
        <v>140883</v>
      </c>
      <c r="J62" s="11">
        <v>37672</v>
      </c>
      <c r="K62" s="10">
        <v>9436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9436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10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52</v>
      </c>
      <c r="B63" s="9">
        <v>3230</v>
      </c>
      <c r="C63" s="9" t="s">
        <v>84</v>
      </c>
      <c r="D63" s="9" t="s">
        <v>122</v>
      </c>
      <c r="E63" s="9" t="s">
        <v>136</v>
      </c>
      <c r="F63" s="10">
        <v>3885800</v>
      </c>
      <c r="G63" s="10">
        <v>8815811</v>
      </c>
      <c r="H63" s="10"/>
      <c r="I63" s="10">
        <v>8408455</v>
      </c>
      <c r="J63" s="11">
        <v>37698</v>
      </c>
      <c r="K63" s="10">
        <v>361202</v>
      </c>
      <c r="L63" s="10">
        <v>24071</v>
      </c>
      <c r="M63" s="10">
        <v>0</v>
      </c>
      <c r="N63" s="10">
        <v>389</v>
      </c>
      <c r="O63" s="10">
        <v>0</v>
      </c>
      <c r="P63" s="10">
        <v>21544</v>
      </c>
      <c r="Q63" s="10">
        <f t="shared" si="2"/>
        <v>46004</v>
      </c>
      <c r="R63" s="10">
        <v>0</v>
      </c>
      <c r="S63" s="10">
        <v>0</v>
      </c>
      <c r="T63" s="10">
        <v>3478</v>
      </c>
      <c r="U63" s="10">
        <v>0</v>
      </c>
      <c r="V63" s="10">
        <v>0</v>
      </c>
      <c r="W63" s="10">
        <v>0</v>
      </c>
      <c r="X63" s="10">
        <f t="shared" si="3"/>
        <v>410684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13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65</v>
      </c>
      <c r="B64" s="9">
        <v>3318</v>
      </c>
      <c r="C64" s="9" t="s">
        <v>84</v>
      </c>
      <c r="D64" s="9" t="s">
        <v>114</v>
      </c>
      <c r="E64" s="9" t="s">
        <v>136</v>
      </c>
      <c r="F64" s="10">
        <v>4284000</v>
      </c>
      <c r="G64" s="10">
        <v>2591431</v>
      </c>
      <c r="H64" s="10"/>
      <c r="I64" s="10">
        <v>2451668</v>
      </c>
      <c r="J64" s="11">
        <v>37698</v>
      </c>
      <c r="K64" s="10">
        <v>0</v>
      </c>
      <c r="L64" s="10">
        <v>10595</v>
      </c>
      <c r="M64" s="10">
        <v>0</v>
      </c>
      <c r="N64" s="10">
        <v>17135</v>
      </c>
      <c r="O64" s="10">
        <v>0</v>
      </c>
      <c r="P64" s="10">
        <v>63049</v>
      </c>
      <c r="Q64" s="10">
        <f t="shared" si="2"/>
        <v>90779</v>
      </c>
      <c r="R64" s="10">
        <v>0</v>
      </c>
      <c r="S64" s="10">
        <v>0</v>
      </c>
      <c r="T64" s="10">
        <v>0</v>
      </c>
      <c r="U64" s="10">
        <v>30659</v>
      </c>
      <c r="V64" s="10">
        <v>21933</v>
      </c>
      <c r="W64" s="10">
        <v>0</v>
      </c>
      <c r="X64" s="10">
        <f t="shared" si="3"/>
        <v>143371</v>
      </c>
      <c r="Y64" s="10">
        <v>4645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71</v>
      </c>
      <c r="B65" s="9">
        <v>3360</v>
      </c>
      <c r="C65" s="9" t="s">
        <v>82</v>
      </c>
      <c r="D65" s="9" t="s">
        <v>89</v>
      </c>
      <c r="E65" s="9" t="s">
        <v>136</v>
      </c>
      <c r="F65" s="10">
        <v>9352900</v>
      </c>
      <c r="G65" s="10">
        <v>3148177</v>
      </c>
      <c r="H65" s="10"/>
      <c r="I65" s="10">
        <v>2228947</v>
      </c>
      <c r="J65" s="11">
        <v>37697</v>
      </c>
      <c r="K65" s="10">
        <v>582342.69</v>
      </c>
      <c r="L65" s="10">
        <v>44.82</v>
      </c>
      <c r="M65" s="10">
        <v>0</v>
      </c>
      <c r="N65" s="10">
        <v>1092.18</v>
      </c>
      <c r="O65" s="10">
        <v>4643.21</v>
      </c>
      <c r="P65" s="10">
        <v>73808.33</v>
      </c>
      <c r="Q65" s="10">
        <f t="shared" si="2"/>
        <v>79588.54000000001</v>
      </c>
      <c r="R65" s="10">
        <v>16658.08</v>
      </c>
      <c r="S65" s="10">
        <v>0</v>
      </c>
      <c r="T65" s="10">
        <v>35475.63</v>
      </c>
      <c r="U65" s="10">
        <v>0</v>
      </c>
      <c r="V65" s="10">
        <v>35107.34</v>
      </c>
      <c r="W65" s="10">
        <v>0</v>
      </c>
      <c r="X65" s="10">
        <f t="shared" si="3"/>
        <v>749172.2799999998</v>
      </c>
      <c r="Y65" s="10">
        <v>3.94</v>
      </c>
      <c r="Z65" s="10">
        <v>0</v>
      </c>
      <c r="AA65" s="10">
        <v>20.01</v>
      </c>
      <c r="AB65" s="10">
        <v>9.45</v>
      </c>
      <c r="AC65" s="10">
        <v>253.41</v>
      </c>
      <c r="AD65" s="10">
        <v>96.91</v>
      </c>
      <c r="AE65" s="10">
        <v>2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14</v>
      </c>
      <c r="B66" s="9">
        <v>3062</v>
      </c>
      <c r="C66" s="9" t="s">
        <v>82</v>
      </c>
      <c r="D66" s="9" t="s">
        <v>97</v>
      </c>
      <c r="E66" s="9" t="s">
        <v>136</v>
      </c>
      <c r="F66" s="10">
        <v>3470000</v>
      </c>
      <c r="G66" s="10">
        <v>1113270</v>
      </c>
      <c r="H66" s="10"/>
      <c r="I66" s="10">
        <v>530916</v>
      </c>
      <c r="J66" s="11">
        <v>37694</v>
      </c>
      <c r="K66" s="10">
        <v>482231.35</v>
      </c>
      <c r="L66" s="10">
        <v>5360.55</v>
      </c>
      <c r="M66" s="10">
        <v>0</v>
      </c>
      <c r="N66" s="10">
        <v>76.16</v>
      </c>
      <c r="O66" s="10">
        <v>35392.87</v>
      </c>
      <c r="P66" s="10">
        <v>29183.63</v>
      </c>
      <c r="Q66" s="10">
        <f t="shared" si="2"/>
        <v>70013.21</v>
      </c>
      <c r="R66" s="10">
        <v>2351.89</v>
      </c>
      <c r="S66" s="10">
        <v>0</v>
      </c>
      <c r="T66" s="10">
        <v>46374.34</v>
      </c>
      <c r="U66" s="10">
        <v>0</v>
      </c>
      <c r="V66" s="10">
        <v>2292.72</v>
      </c>
      <c r="W66" s="10">
        <v>0</v>
      </c>
      <c r="X66" s="10">
        <f t="shared" si="3"/>
        <v>603263.5099999999</v>
      </c>
      <c r="Y66" s="10">
        <v>419529.64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17</v>
      </c>
      <c r="B67" s="9">
        <v>3041</v>
      </c>
      <c r="C67" s="9" t="s">
        <v>80</v>
      </c>
      <c r="D67" s="9" t="s">
        <v>100</v>
      </c>
      <c r="E67" s="9" t="s">
        <v>136</v>
      </c>
      <c r="F67" s="10">
        <v>9689000</v>
      </c>
      <c r="G67" s="10">
        <v>3130000</v>
      </c>
      <c r="H67" s="10"/>
      <c r="I67" s="10">
        <v>2906000</v>
      </c>
      <c r="J67" s="11">
        <v>37699</v>
      </c>
      <c r="K67" s="10">
        <v>325963.42</v>
      </c>
      <c r="L67" s="10">
        <v>44419.15</v>
      </c>
      <c r="M67" s="10">
        <v>24701.22</v>
      </c>
      <c r="N67" s="10">
        <v>33856.24</v>
      </c>
      <c r="O67" s="10">
        <v>4924.2</v>
      </c>
      <c r="P67" s="10">
        <v>40563.74</v>
      </c>
      <c r="Q67" s="10">
        <f aca="true" t="shared" si="4" ref="Q67:Q80">SUM(L67:P67)</f>
        <v>148464.55</v>
      </c>
      <c r="R67" s="10">
        <v>0</v>
      </c>
      <c r="S67" s="10">
        <v>0</v>
      </c>
      <c r="T67" s="10">
        <v>128655.42</v>
      </c>
      <c r="U67" s="10">
        <v>0</v>
      </c>
      <c r="V67" s="10">
        <v>20506.22</v>
      </c>
      <c r="W67" s="10">
        <v>0</v>
      </c>
      <c r="X67" s="10">
        <f aca="true" t="shared" si="5" ref="X67:X80">SUM(K67:P67)+SUM(R67:W67)</f>
        <v>623589.6100000001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5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25</v>
      </c>
      <c r="B68" s="9">
        <v>3066</v>
      </c>
      <c r="C68" s="9" t="s">
        <v>80</v>
      </c>
      <c r="D68" s="9" t="s">
        <v>106</v>
      </c>
      <c r="E68" s="9" t="s">
        <v>136</v>
      </c>
      <c r="F68" s="10">
        <v>2813000</v>
      </c>
      <c r="G68" s="10">
        <v>2637635</v>
      </c>
      <c r="H68" s="10"/>
      <c r="I68" s="10">
        <v>2244500</v>
      </c>
      <c r="J68" s="11">
        <v>37694</v>
      </c>
      <c r="K68" s="10">
        <v>240297.67</v>
      </c>
      <c r="L68" s="10">
        <v>776.06</v>
      </c>
      <c r="M68" s="10">
        <v>0</v>
      </c>
      <c r="N68" s="10">
        <v>19191.45</v>
      </c>
      <c r="O68" s="10">
        <v>4960.28</v>
      </c>
      <c r="P68" s="10">
        <v>30299.92</v>
      </c>
      <c r="Q68" s="10">
        <f t="shared" si="4"/>
        <v>55227.71</v>
      </c>
      <c r="R68" s="10">
        <v>12240.29</v>
      </c>
      <c r="S68" s="10">
        <v>0</v>
      </c>
      <c r="T68" s="10">
        <v>92355.43</v>
      </c>
      <c r="U68" s="10">
        <v>0</v>
      </c>
      <c r="V68" s="10">
        <v>28588.72</v>
      </c>
      <c r="W68" s="10">
        <v>0</v>
      </c>
      <c r="X68" s="10">
        <f t="shared" si="5"/>
        <v>428709.82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6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55</v>
      </c>
      <c r="B69" s="9">
        <v>2837</v>
      </c>
      <c r="C69" s="9" t="s">
        <v>80</v>
      </c>
      <c r="D69" s="9" t="s">
        <v>125</v>
      </c>
      <c r="E69" s="9" t="s">
        <v>138</v>
      </c>
      <c r="F69" s="10">
        <v>9320</v>
      </c>
      <c r="G69" s="10">
        <v>760</v>
      </c>
      <c r="H69" s="10"/>
      <c r="I69" s="10">
        <v>760</v>
      </c>
      <c r="J69" s="11">
        <v>37672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 t="shared" si="4"/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 t="shared" si="5"/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38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54</v>
      </c>
      <c r="B70" s="9">
        <v>3455</v>
      </c>
      <c r="C70" s="9" t="s">
        <v>83</v>
      </c>
      <c r="D70" s="9" t="s">
        <v>124</v>
      </c>
      <c r="E70" s="9" t="s">
        <v>136</v>
      </c>
      <c r="F70" s="10">
        <v>3000000</v>
      </c>
      <c r="G70" s="10">
        <v>354252</v>
      </c>
      <c r="H70" s="10"/>
      <c r="I70" s="10">
        <v>7157636</v>
      </c>
      <c r="J70" s="11">
        <v>37698</v>
      </c>
      <c r="K70" s="10">
        <v>206135</v>
      </c>
      <c r="L70" s="10">
        <v>3827</v>
      </c>
      <c r="M70" s="10">
        <v>0</v>
      </c>
      <c r="N70" s="10">
        <v>0</v>
      </c>
      <c r="O70" s="10">
        <v>0</v>
      </c>
      <c r="P70" s="10">
        <v>22672</v>
      </c>
      <c r="Q70" s="10">
        <f t="shared" si="4"/>
        <v>26499</v>
      </c>
      <c r="R70" s="10">
        <v>1304</v>
      </c>
      <c r="S70" s="10">
        <v>0</v>
      </c>
      <c r="T70" s="10">
        <v>23845</v>
      </c>
      <c r="U70" s="10">
        <v>0</v>
      </c>
      <c r="V70" s="10">
        <v>9424</v>
      </c>
      <c r="W70" s="10">
        <v>0</v>
      </c>
      <c r="X70" s="10">
        <f t="shared" si="5"/>
        <v>267207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15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70</v>
      </c>
      <c r="B71" s="9">
        <v>3412</v>
      </c>
      <c r="C71" s="9" t="s">
        <v>80</v>
      </c>
      <c r="D71" s="9" t="s">
        <v>132</v>
      </c>
      <c r="E71" s="9" t="s">
        <v>135</v>
      </c>
      <c r="F71" s="10">
        <v>1339000</v>
      </c>
      <c r="G71" s="10">
        <v>448787</v>
      </c>
      <c r="H71" s="10"/>
      <c r="I71" s="10">
        <v>332786</v>
      </c>
      <c r="J71" s="11">
        <v>37706</v>
      </c>
      <c r="K71" s="10">
        <v>0</v>
      </c>
      <c r="L71" s="10">
        <v>0</v>
      </c>
      <c r="M71" s="10">
        <v>0</v>
      </c>
      <c r="N71" s="10">
        <v>156602</v>
      </c>
      <c r="O71" s="10">
        <v>0</v>
      </c>
      <c r="P71" s="10">
        <v>0</v>
      </c>
      <c r="Q71" s="10">
        <f t="shared" si="4"/>
        <v>156602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 t="shared" si="5"/>
        <v>156602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77</v>
      </c>
      <c r="B72" s="9">
        <v>3350</v>
      </c>
      <c r="C72" s="9" t="s">
        <v>81</v>
      </c>
      <c r="D72" s="9" t="s">
        <v>87</v>
      </c>
      <c r="E72" s="9" t="s">
        <v>137</v>
      </c>
      <c r="F72" s="10">
        <v>368900</v>
      </c>
      <c r="G72" s="10"/>
      <c r="H72" s="10"/>
      <c r="I72" s="10"/>
      <c r="J72" s="11">
        <v>38377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 t="shared" si="4"/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 t="shared" si="5"/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6</v>
      </c>
      <c r="B73" s="9">
        <v>3232</v>
      </c>
      <c r="C73" s="9" t="s">
        <v>82</v>
      </c>
      <c r="D73" s="9" t="s">
        <v>91</v>
      </c>
      <c r="E73" s="9" t="s">
        <v>135</v>
      </c>
      <c r="F73" s="10"/>
      <c r="G73" s="10">
        <v>2663939</v>
      </c>
      <c r="H73" s="10"/>
      <c r="I73" s="10">
        <v>2629685</v>
      </c>
      <c r="J73" s="11">
        <v>37669</v>
      </c>
      <c r="K73" s="10">
        <v>0</v>
      </c>
      <c r="L73" s="10">
        <v>41105</v>
      </c>
      <c r="M73" s="10">
        <v>0</v>
      </c>
      <c r="N73" s="10">
        <v>0</v>
      </c>
      <c r="O73" s="10">
        <v>0</v>
      </c>
      <c r="P73" s="10">
        <v>0</v>
      </c>
      <c r="Q73" s="10">
        <f t="shared" si="4"/>
        <v>41105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 t="shared" si="5"/>
        <v>41105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66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58</v>
      </c>
      <c r="B74" s="9">
        <v>2801</v>
      </c>
      <c r="C74" s="9" t="s">
        <v>82</v>
      </c>
      <c r="D74" s="9" t="s">
        <v>126</v>
      </c>
      <c r="E74" s="9" t="s">
        <v>135</v>
      </c>
      <c r="F74" s="10">
        <v>2000000</v>
      </c>
      <c r="G74" s="10">
        <v>688181</v>
      </c>
      <c r="H74" s="10"/>
      <c r="I74" s="10">
        <v>685062</v>
      </c>
      <c r="J74" s="11">
        <v>37669</v>
      </c>
      <c r="K74" s="10">
        <v>0</v>
      </c>
      <c r="L74" s="10">
        <v>3743</v>
      </c>
      <c r="M74" s="10">
        <v>0</v>
      </c>
      <c r="N74" s="10">
        <v>0</v>
      </c>
      <c r="O74" s="10">
        <v>0</v>
      </c>
      <c r="P74" s="10">
        <v>0</v>
      </c>
      <c r="Q74" s="10">
        <f t="shared" si="4"/>
        <v>3743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 t="shared" si="5"/>
        <v>3743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35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57</v>
      </c>
      <c r="B75" s="9">
        <v>2786</v>
      </c>
      <c r="C75" s="9" t="s">
        <v>82</v>
      </c>
      <c r="D75" s="9" t="s">
        <v>97</v>
      </c>
      <c r="E75" s="9" t="s">
        <v>135</v>
      </c>
      <c r="F75" s="10">
        <v>5000000</v>
      </c>
      <c r="G75" s="10">
        <v>4035666</v>
      </c>
      <c r="H75" s="10"/>
      <c r="I75" s="10">
        <v>4035666</v>
      </c>
      <c r="J75" s="11">
        <v>37669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 t="shared" si="4"/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 t="shared" si="5"/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99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43</v>
      </c>
      <c r="B76" s="9">
        <v>728</v>
      </c>
      <c r="C76" s="9" t="s">
        <v>84</v>
      </c>
      <c r="D76" s="9" t="s">
        <v>115</v>
      </c>
      <c r="E76" s="9" t="s">
        <v>137</v>
      </c>
      <c r="F76" s="10">
        <v>350000</v>
      </c>
      <c r="G76" s="10">
        <v>10846</v>
      </c>
      <c r="H76" s="10"/>
      <c r="I76" s="10">
        <v>9541</v>
      </c>
      <c r="J76" s="11">
        <v>37663</v>
      </c>
      <c r="K76" s="10">
        <v>0</v>
      </c>
      <c r="L76" s="10">
        <v>1435.5</v>
      </c>
      <c r="M76" s="10">
        <v>0</v>
      </c>
      <c r="N76" s="10">
        <v>0</v>
      </c>
      <c r="O76" s="10">
        <v>0</v>
      </c>
      <c r="P76" s="10">
        <v>0</v>
      </c>
      <c r="Q76" s="10">
        <f t="shared" si="4"/>
        <v>1435.5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 t="shared" si="5"/>
        <v>1435.5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4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5</v>
      </c>
      <c r="B77" s="9">
        <v>3175</v>
      </c>
      <c r="C77" s="9" t="s">
        <v>80</v>
      </c>
      <c r="D77" s="9" t="s">
        <v>90</v>
      </c>
      <c r="E77" s="9" t="s">
        <v>136</v>
      </c>
      <c r="F77" s="10">
        <v>4400000</v>
      </c>
      <c r="G77" s="10">
        <v>3789992</v>
      </c>
      <c r="H77" s="10"/>
      <c r="I77" s="10">
        <v>3487063</v>
      </c>
      <c r="J77" s="11">
        <v>37670</v>
      </c>
      <c r="K77" s="10">
        <v>134358</v>
      </c>
      <c r="L77" s="10">
        <v>0</v>
      </c>
      <c r="M77" s="10">
        <v>32532</v>
      </c>
      <c r="N77" s="10">
        <v>0</v>
      </c>
      <c r="O77" s="10">
        <v>0</v>
      </c>
      <c r="P77" s="10">
        <v>0</v>
      </c>
      <c r="Q77" s="10">
        <f t="shared" si="4"/>
        <v>32532</v>
      </c>
      <c r="R77" s="10">
        <v>19334</v>
      </c>
      <c r="S77" s="10">
        <v>0</v>
      </c>
      <c r="T77" s="10">
        <v>576</v>
      </c>
      <c r="U77" s="10">
        <v>10090</v>
      </c>
      <c r="V77" s="10">
        <v>0</v>
      </c>
      <c r="W77" s="10">
        <v>0</v>
      </c>
      <c r="X77" s="10">
        <f t="shared" si="5"/>
        <v>196890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10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56</v>
      </c>
      <c r="B78" s="9">
        <v>2853</v>
      </c>
      <c r="C78" s="9" t="s">
        <v>82</v>
      </c>
      <c r="D78" s="9" t="s">
        <v>117</v>
      </c>
      <c r="E78" s="9" t="s">
        <v>135</v>
      </c>
      <c r="F78" s="10">
        <v>1150000</v>
      </c>
      <c r="G78" s="10">
        <v>554600</v>
      </c>
      <c r="H78" s="10"/>
      <c r="I78" s="10">
        <v>514107</v>
      </c>
      <c r="J78" s="11">
        <v>37671</v>
      </c>
      <c r="K78" s="10">
        <v>0</v>
      </c>
      <c r="L78" s="10">
        <v>36444</v>
      </c>
      <c r="M78" s="10">
        <v>0</v>
      </c>
      <c r="N78" s="10">
        <v>0</v>
      </c>
      <c r="O78" s="10">
        <v>0</v>
      </c>
      <c r="P78" s="10">
        <v>0</v>
      </c>
      <c r="Q78" s="10">
        <f t="shared" si="4"/>
        <v>36444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 t="shared" si="5"/>
        <v>36444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12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26</v>
      </c>
      <c r="B79" s="9">
        <v>3067</v>
      </c>
      <c r="C79" s="9" t="s">
        <v>81</v>
      </c>
      <c r="D79" s="9" t="s">
        <v>87</v>
      </c>
      <c r="E79" s="9" t="s">
        <v>135</v>
      </c>
      <c r="F79" s="10">
        <v>873000</v>
      </c>
      <c r="G79" s="10">
        <v>863768</v>
      </c>
      <c r="H79" s="10"/>
      <c r="I79" s="10">
        <v>863768</v>
      </c>
      <c r="J79" s="11">
        <v>37677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f t="shared" si="4"/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 t="shared" si="5"/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3.5" thickBot="1">
      <c r="A80" s="9" t="s">
        <v>21</v>
      </c>
      <c r="B80" s="9">
        <v>2879</v>
      </c>
      <c r="C80" s="9" t="s">
        <v>81</v>
      </c>
      <c r="D80" s="9" t="s">
        <v>87</v>
      </c>
      <c r="E80" s="9" t="s">
        <v>137</v>
      </c>
      <c r="F80" s="10">
        <v>350000</v>
      </c>
      <c r="G80" s="10">
        <v>0</v>
      </c>
      <c r="H80" s="10"/>
      <c r="I80" s="10">
        <v>0</v>
      </c>
      <c r="J80" s="11">
        <v>37677</v>
      </c>
      <c r="K80" s="10">
        <v>0</v>
      </c>
      <c r="L80" s="10">
        <v>4772</v>
      </c>
      <c r="M80" s="10">
        <v>0</v>
      </c>
      <c r="N80" s="10">
        <v>0</v>
      </c>
      <c r="O80" s="10">
        <v>0</v>
      </c>
      <c r="P80" s="10">
        <v>0</v>
      </c>
      <c r="Q80" s="10">
        <f t="shared" si="4"/>
        <v>4772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 t="shared" si="5"/>
        <v>4772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2.75">
      <c r="A81" s="12"/>
      <c r="B81" s="12"/>
      <c r="C81" s="12"/>
      <c r="D81" s="12"/>
      <c r="E81" s="12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32" ht="13.5" thickBot="1">
      <c r="A82" s="15" t="s">
        <v>167</v>
      </c>
      <c r="B82" s="16">
        <v>78</v>
      </c>
      <c r="C82" s="16"/>
      <c r="D82" s="16"/>
      <c r="E82" s="16"/>
      <c r="F82" s="17"/>
      <c r="G82" s="17">
        <f>SUM(G3:G80)</f>
        <v>98275364</v>
      </c>
      <c r="H82" s="17">
        <f>SUM(H3:H80)</f>
        <v>0</v>
      </c>
      <c r="I82" s="17">
        <f>SUM(I3:I80)</f>
        <v>100452078</v>
      </c>
      <c r="J82" s="18"/>
      <c r="K82" s="17">
        <f aca="true" t="shared" si="6" ref="K82:AD82">SUM(K3:K80)</f>
        <v>5889087.049999999</v>
      </c>
      <c r="L82" s="17">
        <f t="shared" si="6"/>
        <v>434397.26000000007</v>
      </c>
      <c r="M82" s="17">
        <f t="shared" si="6"/>
        <v>572710.51</v>
      </c>
      <c r="N82" s="17">
        <f t="shared" si="6"/>
        <v>353728.85</v>
      </c>
      <c r="O82" s="17">
        <f t="shared" si="6"/>
        <v>96235.27999999998</v>
      </c>
      <c r="P82" s="17">
        <f t="shared" si="6"/>
        <v>921548.51</v>
      </c>
      <c r="Q82" s="17">
        <f t="shared" si="6"/>
        <v>2378620.41</v>
      </c>
      <c r="R82" s="17">
        <f t="shared" si="6"/>
        <v>264188.44999999995</v>
      </c>
      <c r="S82" s="17">
        <f t="shared" si="6"/>
        <v>29416</v>
      </c>
      <c r="T82" s="17">
        <f t="shared" si="6"/>
        <v>907029.1599999999</v>
      </c>
      <c r="U82" s="17">
        <f t="shared" si="6"/>
        <v>272512.32999999996</v>
      </c>
      <c r="V82" s="17">
        <f t="shared" si="6"/>
        <v>410764.94999999995</v>
      </c>
      <c r="W82" s="17">
        <f t="shared" si="6"/>
        <v>0</v>
      </c>
      <c r="X82" s="17">
        <f t="shared" si="6"/>
        <v>10151618.349999998</v>
      </c>
      <c r="Y82" s="17">
        <f t="shared" si="6"/>
        <v>923922.3200000001</v>
      </c>
      <c r="Z82" s="17">
        <f t="shared" si="6"/>
        <v>0</v>
      </c>
      <c r="AA82" s="17">
        <f t="shared" si="6"/>
        <v>448.01</v>
      </c>
      <c r="AB82" s="17">
        <f t="shared" si="6"/>
        <v>422914.73</v>
      </c>
      <c r="AC82" s="17">
        <f t="shared" si="6"/>
        <v>50758.61</v>
      </c>
      <c r="AD82" s="17">
        <f t="shared" si="6"/>
        <v>370.73</v>
      </c>
      <c r="AE82" s="17"/>
      <c r="AF82" s="17"/>
    </row>
    <row r="84" ht="13.5" thickBot="1"/>
    <row r="85" spans="1:52" ht="13.5" thickTop="1">
      <c r="A85" s="27" t="s">
        <v>169</v>
      </c>
      <c r="B85" s="28"/>
      <c r="C85" s="28"/>
      <c r="D85" s="28"/>
      <c r="E85" s="28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</row>
    <row r="86" ht="12.75">
      <c r="A86" s="1" t="s">
        <v>170</v>
      </c>
    </row>
    <row r="87" ht="12.75">
      <c r="A87" s="1" t="s">
        <v>171</v>
      </c>
    </row>
    <row r="88" ht="12.75">
      <c r="A88" s="1" t="s">
        <v>172</v>
      </c>
    </row>
    <row r="89" ht="12.75">
      <c r="A89" s="1" t="s">
        <v>173</v>
      </c>
    </row>
    <row r="90" ht="12.75">
      <c r="A90" s="1" t="s">
        <v>174</v>
      </c>
    </row>
    <row r="91" ht="12.75">
      <c r="A91" s="1" t="s">
        <v>175</v>
      </c>
    </row>
    <row r="92" ht="12.75">
      <c r="A92" s="1" t="s">
        <v>176</v>
      </c>
    </row>
    <row r="93" ht="12.75">
      <c r="A93" s="1" t="s">
        <v>177</v>
      </c>
    </row>
    <row r="94" ht="12.75">
      <c r="A94" s="1" t="s">
        <v>178</v>
      </c>
    </row>
    <row r="95" ht="12.75">
      <c r="A95" s="1" t="s">
        <v>179</v>
      </c>
    </row>
    <row r="96" ht="12.75">
      <c r="A96" s="1" t="s">
        <v>180</v>
      </c>
    </row>
    <row r="97" ht="13.5" thickBot="1">
      <c r="A97" s="2" t="s">
        <v>181</v>
      </c>
    </row>
    <row r="98" ht="13.5" thickTop="1"/>
  </sheetData>
  <printOptions/>
  <pageMargins left="0.35" right="0.24" top="0.55" bottom="0.53" header="0.27" footer="0.27"/>
  <pageSetup horizontalDpi="600" verticalDpi="600" orientation="landscape" pageOrder="overThenDown" paperSize="5" scale="55" r:id="rId1"/>
  <headerFooter alignWithMargins="0">
    <oddHeader>&amp;CMuniciple &amp;&amp; Industrial Waste Landfills&amp;RMon Apr 10 15:56:47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2006-04-11T16:15:37Z</cp:lastPrinted>
  <dcterms:created xsi:type="dcterms:W3CDTF">2006-04-10T20:56:30Z</dcterms:created>
  <dcterms:modified xsi:type="dcterms:W3CDTF">2006-04-11T20:09:18Z</dcterms:modified>
  <cp:category/>
  <cp:version/>
  <cp:contentType/>
  <cp:contentStatus/>
</cp:coreProperties>
</file>