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2000 Lic no." sheetId="1" r:id="rId1"/>
    <sheet name="2000 Alpha." sheetId="2" r:id="rId2"/>
  </sheets>
  <definedNames/>
  <calcPr fullCalcOnLoad="1"/>
</workbook>
</file>

<file path=xl/sharedStrings.xml><?xml version="1.0" encoding="utf-8"?>
<sst xmlns="http://schemas.openxmlformats.org/spreadsheetml/2006/main" count="768" uniqueCount="190">
  <si>
    <t>Facility Name</t>
  </si>
  <si>
    <t xml:space="preserve">APPLETON COATED LLC </t>
  </si>
  <si>
    <t>MARATHON CNTY LF AREA B</t>
  </si>
  <si>
    <t>LA CROSSE CNTY MSW LF &amp; ASH MONOFILL</t>
  </si>
  <si>
    <t>ONYX EMERALD PARK LF LLC</t>
  </si>
  <si>
    <t>PACKAGING CORP OF AMERICA - TOMAHAWK LF</t>
  </si>
  <si>
    <t>WINNEBAGO CNTY SUNNYVIEW LF</t>
  </si>
  <si>
    <t>WEPCO CALEDONIA LF</t>
  </si>
  <si>
    <t>LINCOLN CNTY SANITARY LF</t>
  </si>
  <si>
    <t>ONYX SEVEN MILE CREEK LF LLC</t>
  </si>
  <si>
    <t>HWY G SANITARY LF</t>
  </si>
  <si>
    <t>PARKLAND DEVELOPMENT INC (FUTURE)</t>
  </si>
  <si>
    <t>DAIRYLAND POWER COOP</t>
  </si>
  <si>
    <t>ONYX HICKORY MEADOWS LF LLC</t>
  </si>
  <si>
    <t>ADAMS CNTY LF &amp; RECYCLING CENTER</t>
  </si>
  <si>
    <t>W M W I - PHEASANT RUN RECYCLING &amp; DISPOSAL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</si>
  <si>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</si>
  <si>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</si>
  <si>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</si>
  <si>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</si>
  <si>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</si>
  <si>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ASHLAND CTY LF</t>
  </si>
  <si>
    <t>MAR-OCO LF</t>
  </si>
  <si>
    <t>DANE CNTY LF #2 RODEFELD</t>
  </si>
  <si>
    <t>JANESVILLE CTY - ROCK CNTY LF</t>
  </si>
  <si>
    <t>PF PAPERS LANDFILL</t>
  </si>
  <si>
    <t>ALLIANT ENERGY - COLUMBIA ENERGY CTR</t>
  </si>
  <si>
    <t xml:space="preserve">APPLETON COATED LLC - LOCKS MILL </t>
  </si>
  <si>
    <t>W M W I - RIDGEVIEW RECYCLING &amp; DISPOSAL</t>
  </si>
  <si>
    <t>GREDE - REEDSBURG FOUNDRY</t>
  </si>
  <si>
    <t>DAIRYLAND POWER COOP OFF-SITE ASH DISPOSAL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</si>
  <si>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</si>
  <si>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</si>
  <si>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</si>
  <si>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</si>
  <si>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</si>
  <si>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ABBOTSFORD CTY LF</t>
  </si>
  <si>
    <t>MONROE CNTY RIDGEVILLE SITE &amp; DEMOLTION LF</t>
  </si>
  <si>
    <t>WIS PUBLIC SERVICE CORP WESTON #3 LF</t>
  </si>
  <si>
    <t>WEPCO SYSTEMS CONTROL CENTER ASH LF</t>
  </si>
  <si>
    <t>GEORGIA PACIFIC CORP- GINGLES LF (FT JAMES)</t>
  </si>
  <si>
    <t>ONEIDA CNTY</t>
  </si>
  <si>
    <t>MOSINEE PAPER CORP LF</t>
  </si>
  <si>
    <t>DOOR CNTY SANITARY LF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</si>
  <si>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</si>
  <si>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</si>
  <si>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</si>
  <si>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</si>
  <si>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</si>
  <si>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SUPERIOR CTY MOCCASIN MIKE LF</t>
  </si>
  <si>
    <t>BROWN CNTY EAST LF</t>
  </si>
  <si>
    <t>OUTAGAMIE CNTY SW DIV LF</t>
  </si>
  <si>
    <t xml:space="preserve">WI POWER &amp; LIGHT CO NELSON DEWEY GEN LF </t>
  </si>
  <si>
    <t>FORT JAMES CORP GREEN BAY WEST LF</t>
  </si>
  <si>
    <t>PLAINWELL TISSUE LF</t>
  </si>
  <si>
    <t>SHAWANO PAPER MILLS LF</t>
  </si>
  <si>
    <t>DOMTAR AW CORP WASTEWATER TREATMENT SITE</t>
  </si>
  <si>
    <t>STORA ENSO NORTH AMERICA - WATER QUALITY CTR</t>
  </si>
  <si>
    <t>JACKSON CNTY SANITARY LF INC</t>
  </si>
  <si>
    <t>FALK CORP LANDFILL</t>
  </si>
  <si>
    <t>DOMTAR AW CORP ASH BARK SITE</t>
  </si>
  <si>
    <t>W M W I - MADISON PRAIRIE</t>
  </si>
  <si>
    <t>RICHLAND CENTER CTY LF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</si>
  <si>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</si>
  <si>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</si>
  <si>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</si>
  <si>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</si>
  <si>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</si>
  <si>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GENERAL CHEMICAL CORP ALUM LF</t>
  </si>
  <si>
    <t>STORA ENSO NORTH AMERICA - WIS RAPIDS MILL</t>
  </si>
  <si>
    <t>STORA ENSO NORTH AMERICA - WATER RENEWAL CTR</t>
  </si>
  <si>
    <t>SADOFF &amp; RUDOY INDUSTRIES</t>
  </si>
  <si>
    <t>KOHLER CO LF</t>
  </si>
  <si>
    <t>METRO LANDFILL &amp; DEVELOPMENT</t>
  </si>
  <si>
    <t>WI POWER &amp; LIGHT CO ROCK RIVER GEN STN</t>
  </si>
  <si>
    <t>KESTREL HAWK LF</t>
  </si>
  <si>
    <t>US ARMY BADGER ARMY AMMUNITION PLT LF</t>
  </si>
  <si>
    <t>ANTIGO CTY LF</t>
  </si>
  <si>
    <t>W M W I - DEER TRACK PARK INC</t>
  </si>
  <si>
    <t>MALLARD RIDGE RECYCLING &amp; DISPOSAL FACILITY</t>
  </si>
  <si>
    <t>WASTE MANAGEMENT WI - TIMBERLINE TRAIL RDF</t>
  </si>
  <si>
    <t>BFI WASTE SYSTEMS OF NORTH AMERICA INC</t>
  </si>
  <si>
    <t>NORTH SITE LF LICENSE #3275</t>
  </si>
  <si>
    <t>RED HILLS LANDFILL - PHASE V</t>
  </si>
  <si>
    <t>WDNR Lic. No.</t>
  </si>
  <si>
    <t>DNR Region</t>
  </si>
  <si>
    <t>NE</t>
  </si>
  <si>
    <t>WC</t>
  </si>
  <si>
    <t>SE</t>
  </si>
  <si>
    <t>NO</t>
  </si>
  <si>
    <t>SC</t>
  </si>
  <si>
    <t>County</t>
  </si>
  <si>
    <t>Calumet</t>
  </si>
  <si>
    <t>Marathon</t>
  </si>
  <si>
    <t>La Crosse</t>
  </si>
  <si>
    <t>Waukesha</t>
  </si>
  <si>
    <t>Lincoln</t>
  </si>
  <si>
    <t>Winnebago</t>
  </si>
  <si>
    <t>Racine</t>
  </si>
  <si>
    <t>Eau Claire</t>
  </si>
  <si>
    <t>Vilas</t>
  </si>
  <si>
    <t>Grant</t>
  </si>
  <si>
    <t>Adams</t>
  </si>
  <si>
    <t>Kenosha</t>
  </si>
  <si>
    <t>Green Lake</t>
  </si>
  <si>
    <t>Dodge</t>
  </si>
  <si>
    <t>Shawano</t>
  </si>
  <si>
    <t>Juneau</t>
  </si>
  <si>
    <t>Ashland</t>
  </si>
  <si>
    <t>Marinette</t>
  </si>
  <si>
    <t>Dane</t>
  </si>
  <si>
    <t>Rock</t>
  </si>
  <si>
    <t>Price</t>
  </si>
  <si>
    <t>Columbia</t>
  </si>
  <si>
    <t>Outagamie</t>
  </si>
  <si>
    <t>Manitowoc</t>
  </si>
  <si>
    <t>Sauk</t>
  </si>
  <si>
    <t>Buffalo</t>
  </si>
  <si>
    <t>Oneida</t>
  </si>
  <si>
    <t>Portage</t>
  </si>
  <si>
    <t>Wood</t>
  </si>
  <si>
    <t>Kewaunee</t>
  </si>
  <si>
    <t>Monroe</t>
  </si>
  <si>
    <t>Door</t>
  </si>
  <si>
    <t>Brown</t>
  </si>
  <si>
    <t>Sheboygan</t>
  </si>
  <si>
    <t>Ozaukee</t>
  </si>
  <si>
    <t>Douglas</t>
  </si>
  <si>
    <t>Jackson</t>
  </si>
  <si>
    <t>Milwaukee</t>
  </si>
  <si>
    <t>Richland</t>
  </si>
  <si>
    <t>Barron</t>
  </si>
  <si>
    <t>Vernon</t>
  </si>
  <si>
    <t>Bayfield</t>
  </si>
  <si>
    <t>Waupaca</t>
  </si>
  <si>
    <t>Fond Du Lac</t>
  </si>
  <si>
    <t>Langlade</t>
  </si>
  <si>
    <t>Jefferson</t>
  </si>
  <si>
    <t>Walworth</t>
  </si>
  <si>
    <t>Rusk</t>
  </si>
  <si>
    <t>Washburn</t>
  </si>
  <si>
    <t>LF Size</t>
  </si>
  <si>
    <t>LF4</t>
  </si>
  <si>
    <t>LF3</t>
  </si>
  <si>
    <t>LF2</t>
  </si>
  <si>
    <t>LF1</t>
  </si>
  <si>
    <t>Initial or Original Capacity</t>
  </si>
  <si>
    <t>Cap. as of Jan.2000 In Cu Yds</t>
  </si>
  <si>
    <t>Capacity (Added) in 2000</t>
  </si>
  <si>
    <t>Cap. as of Jan. 2001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</si>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</sst>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6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1.140625" style="19" bestFit="1" customWidth="1"/>
    <col min="10" max="10" width="9.281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5" width="9.14062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5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173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175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84</v>
      </c>
      <c r="C2" s="6" t="s">
        <v>85</v>
      </c>
      <c r="D2" s="6" t="s">
        <v>91</v>
      </c>
      <c r="E2" s="6" t="s">
        <v>141</v>
      </c>
      <c r="F2" s="7" t="s">
        <v>146</v>
      </c>
      <c r="G2" s="7" t="s">
        <v>147</v>
      </c>
      <c r="H2" s="7" t="s">
        <v>148</v>
      </c>
      <c r="I2" s="7" t="s">
        <v>149</v>
      </c>
      <c r="J2" s="8" t="s">
        <v>150</v>
      </c>
      <c r="K2" s="7" t="s">
        <v>151</v>
      </c>
      <c r="L2" s="7" t="s">
        <v>152</v>
      </c>
      <c r="M2" s="7" t="s">
        <v>153</v>
      </c>
      <c r="N2" s="7" t="s">
        <v>154</v>
      </c>
      <c r="O2" s="7" t="s">
        <v>155</v>
      </c>
      <c r="P2" s="7" t="s">
        <v>156</v>
      </c>
      <c r="Q2" s="7" t="s">
        <v>157</v>
      </c>
      <c r="R2" s="7" t="s">
        <v>158</v>
      </c>
      <c r="S2" s="7" t="s">
        <v>159</v>
      </c>
      <c r="T2" s="7" t="s">
        <v>160</v>
      </c>
      <c r="U2" s="7" t="s">
        <v>161</v>
      </c>
      <c r="V2" s="7" t="s">
        <v>162</v>
      </c>
      <c r="W2" s="7" t="s">
        <v>163</v>
      </c>
      <c r="X2" s="7" t="s">
        <v>164</v>
      </c>
      <c r="Y2" s="7" t="s">
        <v>165</v>
      </c>
      <c r="Z2" s="7" t="s">
        <v>166</v>
      </c>
      <c r="AA2" s="7" t="s">
        <v>167</v>
      </c>
      <c r="AB2" s="7" t="s">
        <v>168</v>
      </c>
      <c r="AC2" s="7" t="s">
        <v>169</v>
      </c>
      <c r="AD2" s="7" t="s">
        <v>170</v>
      </c>
      <c r="AE2" s="7" t="s">
        <v>171</v>
      </c>
      <c r="AF2" s="7" t="s">
        <v>172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75</v>
      </c>
      <c r="B3" s="9">
        <v>572</v>
      </c>
      <c r="C3" s="9" t="s">
        <v>88</v>
      </c>
      <c r="D3" s="9" t="s">
        <v>98</v>
      </c>
      <c r="E3" s="9" t="s">
        <v>143</v>
      </c>
      <c r="F3" s="10">
        <v>5000000</v>
      </c>
      <c r="G3" s="10">
        <v>6471405</v>
      </c>
      <c r="H3" s="10"/>
      <c r="I3" s="10">
        <v>6026050</v>
      </c>
      <c r="J3" s="11">
        <v>36943</v>
      </c>
      <c r="K3" s="10">
        <v>396865</v>
      </c>
      <c r="L3" s="10">
        <v>0</v>
      </c>
      <c r="M3" s="10">
        <v>0</v>
      </c>
      <c r="N3" s="10">
        <v>0</v>
      </c>
      <c r="O3" s="10">
        <v>0</v>
      </c>
      <c r="P3" s="10">
        <v>26426</v>
      </c>
      <c r="Q3" s="10">
        <f aca="true" t="shared" si="0" ref="Q3:Q34">SUM(L3:P3)</f>
        <v>26426</v>
      </c>
      <c r="R3" s="10">
        <v>0</v>
      </c>
      <c r="S3" s="10">
        <v>0</v>
      </c>
      <c r="T3" s="10">
        <v>35044</v>
      </c>
      <c r="U3" s="10">
        <v>56142</v>
      </c>
      <c r="V3" s="10">
        <v>44134</v>
      </c>
      <c r="W3" s="10">
        <v>0</v>
      </c>
      <c r="X3" s="10">
        <f aca="true" t="shared" si="1" ref="X3:X34">SUM(K3:P3)+SUM(R3:W3)</f>
        <v>558611</v>
      </c>
      <c r="Y3" s="10">
        <v>393838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74</v>
      </c>
      <c r="B4" s="9">
        <v>728</v>
      </c>
      <c r="C4" s="9" t="s">
        <v>90</v>
      </c>
      <c r="D4" s="9" t="s">
        <v>111</v>
      </c>
      <c r="E4" s="9" t="s">
        <v>144</v>
      </c>
      <c r="F4" s="10">
        <v>350000</v>
      </c>
      <c r="G4" s="10">
        <v>10900</v>
      </c>
      <c r="H4" s="10"/>
      <c r="I4" s="10">
        <v>10900</v>
      </c>
      <c r="J4" s="11">
        <v>36965</v>
      </c>
      <c r="K4" s="10">
        <v>0</v>
      </c>
      <c r="L4" s="10">
        <v>34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34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34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4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73</v>
      </c>
      <c r="B5" s="9">
        <v>1099</v>
      </c>
      <c r="C5" s="9" t="s">
        <v>88</v>
      </c>
      <c r="D5" s="9" t="s">
        <v>129</v>
      </c>
      <c r="E5" s="9" t="s">
        <v>143</v>
      </c>
      <c r="F5" s="10">
        <v>5175000</v>
      </c>
      <c r="G5" s="10">
        <v>7009000</v>
      </c>
      <c r="H5" s="10"/>
      <c r="I5" s="10">
        <v>6420000</v>
      </c>
      <c r="J5" s="11">
        <v>36970</v>
      </c>
      <c r="K5" s="10">
        <v>319025</v>
      </c>
      <c r="L5" s="10">
        <v>0</v>
      </c>
      <c r="M5" s="10">
        <v>0</v>
      </c>
      <c r="N5" s="10">
        <v>17394</v>
      </c>
      <c r="O5" s="10">
        <v>14264</v>
      </c>
      <c r="P5" s="10">
        <v>18904</v>
      </c>
      <c r="Q5" s="10">
        <f t="shared" si="0"/>
        <v>50562</v>
      </c>
      <c r="R5" s="10">
        <v>4111</v>
      </c>
      <c r="S5" s="10">
        <v>0</v>
      </c>
      <c r="T5" s="10">
        <v>78251</v>
      </c>
      <c r="U5" s="10">
        <v>0</v>
      </c>
      <c r="V5" s="10">
        <v>0</v>
      </c>
      <c r="W5" s="10">
        <v>0</v>
      </c>
      <c r="X5" s="10">
        <f t="shared" si="1"/>
        <v>451949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60</v>
      </c>
      <c r="B6" s="9">
        <v>1365</v>
      </c>
      <c r="C6" s="9" t="s">
        <v>87</v>
      </c>
      <c r="D6" s="9" t="s">
        <v>120</v>
      </c>
      <c r="E6" s="9" t="s">
        <v>142</v>
      </c>
      <c r="F6" s="10">
        <v>1260000</v>
      </c>
      <c r="G6" s="10">
        <v>871130</v>
      </c>
      <c r="H6" s="10"/>
      <c r="I6" s="10">
        <v>897689</v>
      </c>
      <c r="J6" s="11">
        <v>36962</v>
      </c>
      <c r="K6" s="10">
        <v>0</v>
      </c>
      <c r="L6" s="10">
        <v>21405</v>
      </c>
      <c r="M6" s="10">
        <v>0</v>
      </c>
      <c r="N6" s="10">
        <v>0</v>
      </c>
      <c r="O6" s="10">
        <v>0</v>
      </c>
      <c r="P6" s="10">
        <v>11998</v>
      </c>
      <c r="Q6" s="10">
        <f t="shared" si="0"/>
        <v>33403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33403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72</v>
      </c>
      <c r="B7" s="9">
        <v>1508</v>
      </c>
      <c r="C7" s="9" t="s">
        <v>88</v>
      </c>
      <c r="D7" s="9" t="s">
        <v>125</v>
      </c>
      <c r="E7" s="9" t="s">
        <v>142</v>
      </c>
      <c r="F7" s="10">
        <v>4240000</v>
      </c>
      <c r="G7" s="10">
        <v>403454</v>
      </c>
      <c r="H7" s="10"/>
      <c r="I7" s="10">
        <v>357000</v>
      </c>
      <c r="J7" s="11">
        <v>36931</v>
      </c>
      <c r="K7" s="10">
        <v>0</v>
      </c>
      <c r="L7" s="10">
        <v>0</v>
      </c>
      <c r="M7" s="10">
        <v>0</v>
      </c>
      <c r="N7" s="10">
        <v>46517</v>
      </c>
      <c r="O7" s="10">
        <v>0</v>
      </c>
      <c r="P7" s="10">
        <v>16285</v>
      </c>
      <c r="Q7" s="10">
        <f t="shared" si="0"/>
        <v>62802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62802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10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71</v>
      </c>
      <c r="B8" s="9">
        <v>1554</v>
      </c>
      <c r="C8" s="9" t="s">
        <v>86</v>
      </c>
      <c r="D8" s="9" t="s">
        <v>135</v>
      </c>
      <c r="E8" s="9" t="s">
        <v>143</v>
      </c>
      <c r="F8" s="10">
        <v>700000</v>
      </c>
      <c r="G8" s="10">
        <v>500000</v>
      </c>
      <c r="H8" s="10"/>
      <c r="I8" s="10">
        <v>500000</v>
      </c>
      <c r="J8" s="11">
        <v>36927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26338.6</v>
      </c>
      <c r="Q8" s="10">
        <f t="shared" si="0"/>
        <v>26338.6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26338.6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14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70</v>
      </c>
      <c r="B9" s="9">
        <v>1686</v>
      </c>
      <c r="C9" s="9" t="s">
        <v>87</v>
      </c>
      <c r="D9" s="9" t="s">
        <v>119</v>
      </c>
      <c r="E9" s="9" t="s">
        <v>142</v>
      </c>
      <c r="F9" s="10">
        <v>1551000</v>
      </c>
      <c r="G9" s="10">
        <v>709400</v>
      </c>
      <c r="H9" s="10"/>
      <c r="I9" s="10">
        <v>657918</v>
      </c>
      <c r="J9" s="11">
        <v>36962</v>
      </c>
      <c r="K9" s="10">
        <v>0</v>
      </c>
      <c r="L9" s="10">
        <v>0</v>
      </c>
      <c r="M9" s="10">
        <v>39528</v>
      </c>
      <c r="N9" s="10">
        <v>0</v>
      </c>
      <c r="O9" s="10">
        <v>0</v>
      </c>
      <c r="P9" s="10">
        <v>13</v>
      </c>
      <c r="Q9" s="10">
        <f t="shared" si="0"/>
        <v>39541</v>
      </c>
      <c r="R9" s="10">
        <v>2385</v>
      </c>
      <c r="S9" s="10">
        <v>0</v>
      </c>
      <c r="T9" s="10">
        <v>3465</v>
      </c>
      <c r="U9" s="10">
        <v>0</v>
      </c>
      <c r="V9" s="10">
        <v>0</v>
      </c>
      <c r="W9" s="10">
        <v>0</v>
      </c>
      <c r="X9" s="10">
        <f t="shared" si="1"/>
        <v>45391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24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69</v>
      </c>
      <c r="B10" s="9">
        <v>1838</v>
      </c>
      <c r="C10" s="9" t="s">
        <v>87</v>
      </c>
      <c r="D10" s="9" t="s">
        <v>120</v>
      </c>
      <c r="E10" s="9" t="s">
        <v>142</v>
      </c>
      <c r="F10" s="10"/>
      <c r="G10" s="10">
        <v>372000</v>
      </c>
      <c r="H10" s="10"/>
      <c r="I10" s="10">
        <v>332156</v>
      </c>
      <c r="J10" s="11">
        <v>36962</v>
      </c>
      <c r="K10" s="10">
        <v>0</v>
      </c>
      <c r="L10" s="10">
        <v>8547</v>
      </c>
      <c r="M10" s="10">
        <v>13247</v>
      </c>
      <c r="N10" s="10">
        <v>0</v>
      </c>
      <c r="O10" s="10">
        <v>0</v>
      </c>
      <c r="P10" s="10">
        <v>12332</v>
      </c>
      <c r="Q10" s="10">
        <f t="shared" si="0"/>
        <v>34126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34126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59</v>
      </c>
      <c r="B11" s="9">
        <v>1882</v>
      </c>
      <c r="C11" s="9" t="s">
        <v>88</v>
      </c>
      <c r="D11" s="9" t="s">
        <v>129</v>
      </c>
      <c r="E11" s="9" t="s">
        <v>142</v>
      </c>
      <c r="F11" s="10">
        <v>569000</v>
      </c>
      <c r="G11" s="10">
        <v>164983</v>
      </c>
      <c r="H11" s="10"/>
      <c r="I11" s="10">
        <v>146980</v>
      </c>
      <c r="J11" s="11">
        <v>36962</v>
      </c>
      <c r="K11" s="10">
        <v>0</v>
      </c>
      <c r="L11" s="10">
        <v>0</v>
      </c>
      <c r="M11" s="10">
        <v>0</v>
      </c>
      <c r="N11" s="10">
        <v>24302</v>
      </c>
      <c r="O11" s="10">
        <v>0</v>
      </c>
      <c r="P11" s="10">
        <v>0</v>
      </c>
      <c r="Q11" s="10">
        <f t="shared" si="0"/>
        <v>24302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24302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68</v>
      </c>
      <c r="B12" s="9">
        <v>1907</v>
      </c>
      <c r="C12" s="9" t="s">
        <v>86</v>
      </c>
      <c r="D12" s="9" t="s">
        <v>97</v>
      </c>
      <c r="E12" s="9" t="s">
        <v>144</v>
      </c>
      <c r="F12" s="10">
        <v>175000</v>
      </c>
      <c r="G12" s="10">
        <v>125190</v>
      </c>
      <c r="H12" s="10"/>
      <c r="I12" s="10">
        <v>124145</v>
      </c>
      <c r="J12" s="11">
        <v>36928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1170</v>
      </c>
      <c r="Q12" s="10">
        <f t="shared" si="0"/>
        <v>1170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1170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19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58</v>
      </c>
      <c r="B13" s="9">
        <v>2004</v>
      </c>
      <c r="C13" s="9" t="s">
        <v>87</v>
      </c>
      <c r="D13" s="9" t="s">
        <v>128</v>
      </c>
      <c r="E13" s="9" t="s">
        <v>143</v>
      </c>
      <c r="F13" s="10">
        <v>525000</v>
      </c>
      <c r="G13" s="10">
        <v>6900</v>
      </c>
      <c r="H13" s="10"/>
      <c r="I13" s="10">
        <v>0</v>
      </c>
      <c r="J13" s="11"/>
      <c r="K13" s="10">
        <v>6046.17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6046.17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26</v>
      </c>
      <c r="B14" s="9">
        <v>2325</v>
      </c>
      <c r="C14" s="9" t="s">
        <v>90</v>
      </c>
      <c r="D14" s="9" t="s">
        <v>113</v>
      </c>
      <c r="E14" s="9" t="s">
        <v>142</v>
      </c>
      <c r="F14" s="10">
        <v>500000</v>
      </c>
      <c r="G14" s="10">
        <v>20000</v>
      </c>
      <c r="H14" s="10"/>
      <c r="I14" s="10">
        <v>20000</v>
      </c>
      <c r="J14" s="11">
        <v>36966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3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53</v>
      </c>
      <c r="B15" s="9">
        <v>2332</v>
      </c>
      <c r="C15" s="9" t="s">
        <v>86</v>
      </c>
      <c r="D15" s="9" t="s">
        <v>124</v>
      </c>
      <c r="E15" s="9" t="s">
        <v>142</v>
      </c>
      <c r="F15" s="10">
        <v>6250000</v>
      </c>
      <c r="G15" s="10">
        <v>3238227</v>
      </c>
      <c r="H15" s="10"/>
      <c r="I15" s="10">
        <v>2908500</v>
      </c>
      <c r="J15" s="11">
        <v>36973</v>
      </c>
      <c r="K15" s="10">
        <v>0</v>
      </c>
      <c r="L15" s="10">
        <v>57167</v>
      </c>
      <c r="M15" s="10">
        <v>226505</v>
      </c>
      <c r="N15" s="10">
        <v>0</v>
      </c>
      <c r="O15" s="10">
        <v>0</v>
      </c>
      <c r="P15" s="10">
        <v>56567</v>
      </c>
      <c r="Q15" s="10">
        <f t="shared" si="0"/>
        <v>340239</v>
      </c>
      <c r="R15" s="10">
        <v>0</v>
      </c>
      <c r="S15" s="10">
        <v>0</v>
      </c>
      <c r="T15" s="10">
        <v>100211</v>
      </c>
      <c r="U15" s="10">
        <v>0</v>
      </c>
      <c r="V15" s="10">
        <v>0</v>
      </c>
      <c r="W15" s="10">
        <v>0</v>
      </c>
      <c r="X15" s="10">
        <f t="shared" si="1"/>
        <v>440450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7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51</v>
      </c>
      <c r="B16" s="9">
        <v>2484</v>
      </c>
      <c r="C16" s="9" t="s">
        <v>86</v>
      </c>
      <c r="D16" s="9" t="s">
        <v>114</v>
      </c>
      <c r="E16" s="9" t="s">
        <v>143</v>
      </c>
      <c r="F16" s="10">
        <v>2250000</v>
      </c>
      <c r="G16" s="10">
        <v>1006872</v>
      </c>
      <c r="H16" s="10"/>
      <c r="I16" s="10">
        <v>769745</v>
      </c>
      <c r="J16" s="11">
        <v>37057</v>
      </c>
      <c r="K16" s="10">
        <v>148244</v>
      </c>
      <c r="L16" s="10">
        <v>0</v>
      </c>
      <c r="M16" s="10">
        <v>22582</v>
      </c>
      <c r="N16" s="10">
        <v>0</v>
      </c>
      <c r="O16" s="10">
        <v>0</v>
      </c>
      <c r="P16" s="10">
        <v>0</v>
      </c>
      <c r="Q16" s="10">
        <f t="shared" si="0"/>
        <v>22582</v>
      </c>
      <c r="R16" s="10">
        <v>0</v>
      </c>
      <c r="S16" s="10">
        <v>0</v>
      </c>
      <c r="T16" s="10">
        <v>4143</v>
      </c>
      <c r="U16" s="10">
        <v>0</v>
      </c>
      <c r="V16" s="10">
        <v>16325</v>
      </c>
      <c r="W16" s="10">
        <v>0</v>
      </c>
      <c r="X16" s="10">
        <f t="shared" si="1"/>
        <v>191294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40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57</v>
      </c>
      <c r="B17" s="9">
        <v>2488</v>
      </c>
      <c r="C17" s="9" t="s">
        <v>87</v>
      </c>
      <c r="D17" s="9" t="s">
        <v>120</v>
      </c>
      <c r="E17" s="9" t="s">
        <v>142</v>
      </c>
      <c r="F17" s="10">
        <v>679384</v>
      </c>
      <c r="G17" s="10">
        <v>349600</v>
      </c>
      <c r="H17" s="10"/>
      <c r="I17" s="10">
        <v>249820</v>
      </c>
      <c r="J17" s="11">
        <v>36962</v>
      </c>
      <c r="K17" s="10">
        <v>0</v>
      </c>
      <c r="L17" s="10">
        <v>0</v>
      </c>
      <c r="M17" s="10">
        <v>11889</v>
      </c>
      <c r="N17" s="10">
        <v>0</v>
      </c>
      <c r="O17" s="10">
        <v>0</v>
      </c>
      <c r="P17" s="10">
        <v>30961</v>
      </c>
      <c r="Q17" s="10">
        <f t="shared" si="0"/>
        <v>42850</v>
      </c>
      <c r="R17" s="10">
        <v>5712</v>
      </c>
      <c r="S17" s="10">
        <v>0</v>
      </c>
      <c r="T17" s="10">
        <v>22929</v>
      </c>
      <c r="U17" s="10">
        <v>0</v>
      </c>
      <c r="V17" s="10">
        <v>0</v>
      </c>
      <c r="W17" s="10">
        <v>0</v>
      </c>
      <c r="X17" s="10">
        <f t="shared" si="1"/>
        <v>71491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42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52</v>
      </c>
      <c r="B18" s="9">
        <v>2525</v>
      </c>
      <c r="C18" s="9" t="s">
        <v>90</v>
      </c>
      <c r="D18" s="9" t="s">
        <v>101</v>
      </c>
      <c r="E18" s="9" t="s">
        <v>142</v>
      </c>
      <c r="F18" s="10">
        <v>607000</v>
      </c>
      <c r="G18" s="10">
        <v>21100</v>
      </c>
      <c r="H18" s="10"/>
      <c r="I18" s="10">
        <v>1100</v>
      </c>
      <c r="J18" s="11">
        <v>36928</v>
      </c>
      <c r="K18" s="10">
        <v>0</v>
      </c>
      <c r="L18" s="10">
        <v>15171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15171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15171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50</v>
      </c>
      <c r="B19" s="9">
        <v>2569</v>
      </c>
      <c r="C19" s="9" t="s">
        <v>86</v>
      </c>
      <c r="D19" s="9" t="s">
        <v>124</v>
      </c>
      <c r="E19" s="9" t="s">
        <v>143</v>
      </c>
      <c r="F19" s="10">
        <v>4500000</v>
      </c>
      <c r="G19" s="10">
        <v>652397</v>
      </c>
      <c r="H19" s="10"/>
      <c r="I19" s="10">
        <v>506000</v>
      </c>
      <c r="J19" s="11">
        <v>36936</v>
      </c>
      <c r="K19" s="10">
        <v>97190</v>
      </c>
      <c r="L19" s="10">
        <v>0</v>
      </c>
      <c r="M19" s="10">
        <v>26097</v>
      </c>
      <c r="N19" s="10">
        <v>1617</v>
      </c>
      <c r="O19" s="10">
        <v>11347</v>
      </c>
      <c r="P19" s="10">
        <v>40004</v>
      </c>
      <c r="Q19" s="10">
        <f t="shared" si="0"/>
        <v>79065</v>
      </c>
      <c r="R19" s="10">
        <v>1889</v>
      </c>
      <c r="S19" s="10">
        <v>0</v>
      </c>
      <c r="T19" s="10">
        <v>92340</v>
      </c>
      <c r="U19" s="10">
        <v>0</v>
      </c>
      <c r="V19" s="10">
        <v>541</v>
      </c>
      <c r="W19" s="10">
        <v>0</v>
      </c>
      <c r="X19" s="10">
        <f t="shared" si="1"/>
        <v>271025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1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56</v>
      </c>
      <c r="B20" s="9">
        <v>2613</v>
      </c>
      <c r="C20" s="9" t="s">
        <v>87</v>
      </c>
      <c r="D20" s="9" t="s">
        <v>120</v>
      </c>
      <c r="E20" s="9" t="s">
        <v>142</v>
      </c>
      <c r="F20" s="10">
        <v>2736369</v>
      </c>
      <c r="G20" s="10">
        <v>644620</v>
      </c>
      <c r="H20" s="10"/>
      <c r="I20" s="10">
        <v>787773</v>
      </c>
      <c r="J20" s="11">
        <v>36962</v>
      </c>
      <c r="K20" s="10">
        <v>0</v>
      </c>
      <c r="L20" s="10">
        <v>0</v>
      </c>
      <c r="M20" s="10">
        <v>17215</v>
      </c>
      <c r="N20" s="10">
        <v>0</v>
      </c>
      <c r="O20" s="10">
        <v>0</v>
      </c>
      <c r="P20" s="10">
        <v>1844</v>
      </c>
      <c r="Q20" s="10">
        <f t="shared" si="0"/>
        <v>19059</v>
      </c>
      <c r="R20" s="10">
        <v>0</v>
      </c>
      <c r="S20" s="10">
        <v>0</v>
      </c>
      <c r="T20" s="10">
        <v>0</v>
      </c>
      <c r="U20" s="10">
        <v>0</v>
      </c>
      <c r="V20" s="10">
        <v>2697</v>
      </c>
      <c r="W20" s="10">
        <v>0</v>
      </c>
      <c r="X20" s="10">
        <f t="shared" si="1"/>
        <v>21756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51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49</v>
      </c>
      <c r="B21" s="9">
        <v>2627</v>
      </c>
      <c r="C21" s="9" t="s">
        <v>89</v>
      </c>
      <c r="D21" s="9" t="s">
        <v>127</v>
      </c>
      <c r="E21" s="9" t="s">
        <v>143</v>
      </c>
      <c r="F21" s="10">
        <v>1500000</v>
      </c>
      <c r="G21" s="10">
        <v>74197</v>
      </c>
      <c r="H21" s="10"/>
      <c r="I21" s="10">
        <v>60470</v>
      </c>
      <c r="J21" s="11">
        <v>36923</v>
      </c>
      <c r="K21" s="10">
        <v>12478.36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12478.36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99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54</v>
      </c>
      <c r="B22" s="9">
        <v>2695</v>
      </c>
      <c r="C22" s="9" t="s">
        <v>87</v>
      </c>
      <c r="D22" s="9" t="s">
        <v>99</v>
      </c>
      <c r="E22" s="9" t="s">
        <v>142</v>
      </c>
      <c r="F22" s="10">
        <v>1200000</v>
      </c>
      <c r="G22" s="10">
        <v>31542</v>
      </c>
      <c r="H22" s="10"/>
      <c r="I22" s="10">
        <v>31500</v>
      </c>
      <c r="J22" s="11">
        <v>36938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5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55</v>
      </c>
      <c r="B23" s="9">
        <v>2719</v>
      </c>
      <c r="C23" s="9" t="s">
        <v>86</v>
      </c>
      <c r="D23" s="9" t="s">
        <v>106</v>
      </c>
      <c r="E23" s="9" t="s">
        <v>144</v>
      </c>
      <c r="F23" s="10">
        <v>108000</v>
      </c>
      <c r="G23" s="10">
        <v>0</v>
      </c>
      <c r="H23" s="10"/>
      <c r="I23" s="10"/>
      <c r="J23" s="11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47</v>
      </c>
      <c r="B24" s="9">
        <v>2786</v>
      </c>
      <c r="C24" s="9" t="s">
        <v>88</v>
      </c>
      <c r="D24" s="9" t="s">
        <v>103</v>
      </c>
      <c r="E24" s="9" t="s">
        <v>142</v>
      </c>
      <c r="F24" s="10">
        <v>5000000</v>
      </c>
      <c r="G24" s="10">
        <v>4039633</v>
      </c>
      <c r="H24" s="10"/>
      <c r="I24" s="10">
        <v>4037283</v>
      </c>
      <c r="J24" s="11">
        <v>36956</v>
      </c>
      <c r="K24" s="10">
        <v>0</v>
      </c>
      <c r="L24" s="10">
        <v>2350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2350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2350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99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48</v>
      </c>
      <c r="B25" s="9">
        <v>2801</v>
      </c>
      <c r="C25" s="9" t="s">
        <v>88</v>
      </c>
      <c r="D25" s="9" t="s">
        <v>126</v>
      </c>
      <c r="E25" s="9" t="s">
        <v>142</v>
      </c>
      <c r="F25" s="10">
        <v>2000000</v>
      </c>
      <c r="G25" s="10">
        <v>734600</v>
      </c>
      <c r="H25" s="10"/>
      <c r="I25" s="10">
        <v>725900</v>
      </c>
      <c r="J25" s="11">
        <v>36956</v>
      </c>
      <c r="K25" s="10">
        <v>0</v>
      </c>
      <c r="L25" s="10">
        <v>8700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8700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8700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35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41</v>
      </c>
      <c r="B26" s="9">
        <v>2805</v>
      </c>
      <c r="C26" s="9" t="s">
        <v>89</v>
      </c>
      <c r="D26" s="9" t="s">
        <v>118</v>
      </c>
      <c r="E26" s="9" t="s">
        <v>143</v>
      </c>
      <c r="F26" s="10">
        <v>1000000</v>
      </c>
      <c r="G26" s="10">
        <v>96000</v>
      </c>
      <c r="H26" s="10"/>
      <c r="I26" s="10">
        <v>40168</v>
      </c>
      <c r="J26" s="11">
        <v>36934</v>
      </c>
      <c r="K26" s="10">
        <v>31273</v>
      </c>
      <c r="L26" s="10">
        <v>3710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3710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34983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42</v>
      </c>
      <c r="B27" s="9">
        <v>2806</v>
      </c>
      <c r="C27" s="9" t="s">
        <v>87</v>
      </c>
      <c r="D27" s="9" t="s">
        <v>93</v>
      </c>
      <c r="E27" s="9" t="s">
        <v>144</v>
      </c>
      <c r="F27" s="10">
        <v>500000</v>
      </c>
      <c r="G27" s="10">
        <v>81155</v>
      </c>
      <c r="H27" s="10"/>
      <c r="I27" s="10">
        <v>77800</v>
      </c>
      <c r="J27" s="11">
        <v>36955</v>
      </c>
      <c r="K27" s="10">
        <v>0</v>
      </c>
      <c r="L27" s="10">
        <v>815</v>
      </c>
      <c r="M27" s="10">
        <v>3188</v>
      </c>
      <c r="N27" s="10">
        <v>0</v>
      </c>
      <c r="O27" s="10">
        <v>0</v>
      </c>
      <c r="P27" s="10">
        <v>62</v>
      </c>
      <c r="Q27" s="10">
        <f t="shared" si="0"/>
        <v>4065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4065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20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40</v>
      </c>
      <c r="B28" s="9">
        <v>2826</v>
      </c>
      <c r="C28" s="9" t="s">
        <v>89</v>
      </c>
      <c r="D28" s="9" t="s">
        <v>108</v>
      </c>
      <c r="E28" s="9" t="s">
        <v>144</v>
      </c>
      <c r="F28" s="10">
        <v>410000</v>
      </c>
      <c r="G28" s="10">
        <v>806</v>
      </c>
      <c r="H28" s="10"/>
      <c r="I28" s="10">
        <v>806</v>
      </c>
      <c r="J28" s="11"/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45</v>
      </c>
      <c r="B29" s="9">
        <v>2837</v>
      </c>
      <c r="C29" s="9" t="s">
        <v>86</v>
      </c>
      <c r="D29" s="9" t="s">
        <v>123</v>
      </c>
      <c r="E29" s="9" t="s">
        <v>145</v>
      </c>
      <c r="F29" s="10">
        <v>9320</v>
      </c>
      <c r="G29" s="10">
        <v>786</v>
      </c>
      <c r="H29" s="10"/>
      <c r="I29" s="10">
        <v>760</v>
      </c>
      <c r="J29" s="11">
        <v>36927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16</v>
      </c>
      <c r="Q29" s="10">
        <f t="shared" si="0"/>
        <v>16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16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38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46</v>
      </c>
      <c r="B30" s="9">
        <v>2853</v>
      </c>
      <c r="C30" s="9" t="s">
        <v>88</v>
      </c>
      <c r="D30" s="9" t="s">
        <v>125</v>
      </c>
      <c r="E30" s="9" t="s">
        <v>142</v>
      </c>
      <c r="F30" s="10">
        <v>1150000</v>
      </c>
      <c r="G30" s="10">
        <v>628052</v>
      </c>
      <c r="H30" s="10"/>
      <c r="I30" s="10">
        <v>598262</v>
      </c>
      <c r="J30" s="11">
        <v>36969</v>
      </c>
      <c r="K30" s="10">
        <v>0</v>
      </c>
      <c r="L30" s="10">
        <v>30748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30748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30748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12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37</v>
      </c>
      <c r="B31" s="9">
        <v>2858</v>
      </c>
      <c r="C31" s="9" t="s">
        <v>87</v>
      </c>
      <c r="D31" s="9" t="s">
        <v>122</v>
      </c>
      <c r="E31" s="9" t="s">
        <v>143</v>
      </c>
      <c r="F31" s="10">
        <v>750000</v>
      </c>
      <c r="G31" s="10">
        <v>103220</v>
      </c>
      <c r="H31" s="10"/>
      <c r="I31" s="10">
        <v>55100</v>
      </c>
      <c r="J31" s="11">
        <v>36955</v>
      </c>
      <c r="K31" s="10">
        <v>27766</v>
      </c>
      <c r="L31" s="10">
        <v>0</v>
      </c>
      <c r="M31" s="10">
        <v>0</v>
      </c>
      <c r="N31" s="10">
        <v>2705</v>
      </c>
      <c r="O31" s="10">
        <v>0</v>
      </c>
      <c r="P31" s="10">
        <v>0</v>
      </c>
      <c r="Q31" s="10">
        <f t="shared" si="0"/>
        <v>2705</v>
      </c>
      <c r="R31" s="10">
        <v>0</v>
      </c>
      <c r="S31" s="10">
        <v>0</v>
      </c>
      <c r="T31" s="10">
        <v>4975</v>
      </c>
      <c r="U31" s="10">
        <v>0</v>
      </c>
      <c r="V31" s="10">
        <v>0</v>
      </c>
      <c r="W31" s="10">
        <v>0</v>
      </c>
      <c r="X31" s="10">
        <f t="shared" si="1"/>
        <v>35446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38</v>
      </c>
      <c r="B32" s="9">
        <v>2879</v>
      </c>
      <c r="C32" s="9" t="s">
        <v>87</v>
      </c>
      <c r="D32" s="9" t="s">
        <v>93</v>
      </c>
      <c r="E32" s="9" t="s">
        <v>144</v>
      </c>
      <c r="F32" s="10">
        <v>350000</v>
      </c>
      <c r="G32" s="10"/>
      <c r="H32" s="10"/>
      <c r="I32" s="10">
        <v>0</v>
      </c>
      <c r="J32" s="11">
        <v>36958</v>
      </c>
      <c r="K32" s="10">
        <v>0</v>
      </c>
      <c r="L32" s="10">
        <v>27771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27771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27771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39</v>
      </c>
      <c r="B33" s="9">
        <v>2887</v>
      </c>
      <c r="C33" s="9" t="s">
        <v>88</v>
      </c>
      <c r="D33" s="9" t="s">
        <v>95</v>
      </c>
      <c r="E33" s="9" t="s">
        <v>142</v>
      </c>
      <c r="F33" s="10">
        <v>560000</v>
      </c>
      <c r="G33" s="10">
        <v>1437637</v>
      </c>
      <c r="H33" s="10"/>
      <c r="I33" s="10"/>
      <c r="J33" s="11">
        <v>36956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44</v>
      </c>
      <c r="B34" s="9">
        <v>2893</v>
      </c>
      <c r="C34" s="9" t="s">
        <v>86</v>
      </c>
      <c r="D34" s="9" t="s">
        <v>124</v>
      </c>
      <c r="E34" s="9" t="s">
        <v>142</v>
      </c>
      <c r="F34" s="10">
        <v>750000</v>
      </c>
      <c r="G34" s="10">
        <v>234537</v>
      </c>
      <c r="H34" s="10"/>
      <c r="I34" s="10">
        <v>221500</v>
      </c>
      <c r="J34" s="11">
        <v>36948</v>
      </c>
      <c r="K34" s="10">
        <v>0</v>
      </c>
      <c r="L34" s="10">
        <v>0</v>
      </c>
      <c r="M34" s="10">
        <v>13000</v>
      </c>
      <c r="N34" s="10">
        <v>0</v>
      </c>
      <c r="O34" s="10">
        <v>0</v>
      </c>
      <c r="P34" s="10">
        <v>0</v>
      </c>
      <c r="Q34" s="10">
        <f t="shared" si="0"/>
        <v>13000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13000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24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30</v>
      </c>
      <c r="B35" s="9">
        <v>2927</v>
      </c>
      <c r="C35" s="9" t="s">
        <v>87</v>
      </c>
      <c r="D35" s="9" t="s">
        <v>117</v>
      </c>
      <c r="E35" s="9" t="s">
        <v>142</v>
      </c>
      <c r="F35" s="10">
        <v>1655700</v>
      </c>
      <c r="G35" s="10">
        <v>358077</v>
      </c>
      <c r="H35" s="10"/>
      <c r="I35" s="10">
        <v>161000</v>
      </c>
      <c r="J35" s="11">
        <v>36955</v>
      </c>
      <c r="K35" s="10">
        <v>0</v>
      </c>
      <c r="L35" s="10">
        <v>97940</v>
      </c>
      <c r="M35" s="10">
        <v>0</v>
      </c>
      <c r="N35" s="10">
        <v>0</v>
      </c>
      <c r="O35" s="10">
        <v>0</v>
      </c>
      <c r="P35" s="10">
        <v>0.1</v>
      </c>
      <c r="Q35" s="10">
        <f aca="true" t="shared" si="2" ref="Q35:Q66">SUM(L35:P35)</f>
        <v>97940.1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97940.1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36</v>
      </c>
      <c r="B36" s="9">
        <v>2932</v>
      </c>
      <c r="C36" s="9" t="s">
        <v>87</v>
      </c>
      <c r="D36" s="9" t="s">
        <v>93</v>
      </c>
      <c r="E36" s="9" t="s">
        <v>145</v>
      </c>
      <c r="F36" s="10">
        <v>50000</v>
      </c>
      <c r="G36" s="10">
        <v>5675</v>
      </c>
      <c r="H36" s="10"/>
      <c r="I36" s="10">
        <v>0</v>
      </c>
      <c r="J36" s="11">
        <v>36997</v>
      </c>
      <c r="K36" s="10">
        <v>400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400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4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43</v>
      </c>
      <c r="B37" s="9">
        <v>2937</v>
      </c>
      <c r="C37" s="9" t="s">
        <v>86</v>
      </c>
      <c r="D37" s="9" t="s">
        <v>123</v>
      </c>
      <c r="E37" s="9" t="s">
        <v>143</v>
      </c>
      <c r="F37" s="10">
        <v>155000</v>
      </c>
      <c r="G37" s="10">
        <v>4756</v>
      </c>
      <c r="H37" s="10"/>
      <c r="I37" s="10">
        <v>93</v>
      </c>
      <c r="J37" s="11">
        <v>36957</v>
      </c>
      <c r="K37" s="10">
        <v>1119.63</v>
      </c>
      <c r="L37" s="10">
        <v>0</v>
      </c>
      <c r="M37" s="10">
        <v>0</v>
      </c>
      <c r="N37" s="10">
        <v>0</v>
      </c>
      <c r="O37" s="10">
        <v>0</v>
      </c>
      <c r="P37" s="10">
        <v>1581.61</v>
      </c>
      <c r="Q37" s="10">
        <f t="shared" si="2"/>
        <v>1581.61</v>
      </c>
      <c r="R37" s="10">
        <v>907.68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3608.9199999999996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31</v>
      </c>
      <c r="B38" s="9">
        <v>2965</v>
      </c>
      <c r="C38" s="9" t="s">
        <v>89</v>
      </c>
      <c r="D38" s="9" t="s">
        <v>118</v>
      </c>
      <c r="E38" s="9" t="s">
        <v>144</v>
      </c>
      <c r="F38" s="10">
        <v>394000</v>
      </c>
      <c r="G38" s="10">
        <v>53000</v>
      </c>
      <c r="H38" s="10"/>
      <c r="I38" s="10">
        <v>53000</v>
      </c>
      <c r="J38" s="11">
        <v>36980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3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32</v>
      </c>
      <c r="B39" s="9">
        <v>2966</v>
      </c>
      <c r="C39" s="9" t="s">
        <v>87</v>
      </c>
      <c r="D39" s="9" t="s">
        <v>119</v>
      </c>
      <c r="E39" s="9" t="s">
        <v>143</v>
      </c>
      <c r="F39" s="10">
        <v>1280000</v>
      </c>
      <c r="G39" s="10">
        <v>158846</v>
      </c>
      <c r="H39" s="10"/>
      <c r="I39" s="10">
        <v>368668</v>
      </c>
      <c r="J39" s="11">
        <v>36931</v>
      </c>
      <c r="K39" s="10">
        <v>44200</v>
      </c>
      <c r="L39" s="10">
        <v>27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27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44227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3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33</v>
      </c>
      <c r="B40" s="9">
        <v>2967</v>
      </c>
      <c r="C40" s="9" t="s">
        <v>87</v>
      </c>
      <c r="D40" s="9" t="s">
        <v>120</v>
      </c>
      <c r="E40" s="9" t="s">
        <v>143</v>
      </c>
      <c r="F40" s="10">
        <v>1200000</v>
      </c>
      <c r="G40" s="10">
        <v>926379</v>
      </c>
      <c r="H40" s="10"/>
      <c r="I40" s="10">
        <v>625400</v>
      </c>
      <c r="J40" s="11">
        <v>36969</v>
      </c>
      <c r="K40" s="10">
        <v>129889.1</v>
      </c>
      <c r="L40" s="10">
        <v>0</v>
      </c>
      <c r="M40" s="10">
        <v>41772.62</v>
      </c>
      <c r="N40" s="10">
        <v>3128.16</v>
      </c>
      <c r="O40" s="10">
        <v>1536.92</v>
      </c>
      <c r="P40" s="10">
        <v>50604.16</v>
      </c>
      <c r="Q40" s="10">
        <f t="shared" si="2"/>
        <v>97041.86</v>
      </c>
      <c r="R40" s="10">
        <v>0</v>
      </c>
      <c r="S40" s="10">
        <v>0</v>
      </c>
      <c r="T40" s="10">
        <v>1820.1</v>
      </c>
      <c r="U40" s="10">
        <v>0</v>
      </c>
      <c r="V40" s="10">
        <v>24443.34</v>
      </c>
      <c r="W40" s="10">
        <v>0</v>
      </c>
      <c r="X40" s="10">
        <f t="shared" si="3"/>
        <v>253194.40000000002</v>
      </c>
      <c r="Y40" s="10">
        <v>0</v>
      </c>
      <c r="Z40" s="10">
        <v>0</v>
      </c>
      <c r="AA40" s="10">
        <v>0</v>
      </c>
      <c r="AB40" s="10">
        <v>0</v>
      </c>
      <c r="AC40" s="10">
        <v>7543.44</v>
      </c>
      <c r="AD40" s="10">
        <v>0</v>
      </c>
      <c r="AE40" s="10">
        <v>1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29</v>
      </c>
      <c r="B41" s="9">
        <v>2974</v>
      </c>
      <c r="C41" s="9" t="s">
        <v>90</v>
      </c>
      <c r="D41" s="9" t="s">
        <v>116</v>
      </c>
      <c r="E41" s="9" t="s">
        <v>144</v>
      </c>
      <c r="F41" s="10">
        <v>375000</v>
      </c>
      <c r="G41" s="10">
        <v>433000</v>
      </c>
      <c r="H41" s="10"/>
      <c r="I41" s="10">
        <v>416527</v>
      </c>
      <c r="J41" s="11">
        <v>36923</v>
      </c>
      <c r="K41" s="10">
        <v>0</v>
      </c>
      <c r="L41" s="10">
        <v>0</v>
      </c>
      <c r="M41" s="10">
        <v>0</v>
      </c>
      <c r="N41" s="10">
        <v>24709</v>
      </c>
      <c r="O41" s="10">
        <v>0</v>
      </c>
      <c r="P41" s="10">
        <v>0</v>
      </c>
      <c r="Q41" s="10">
        <f t="shared" si="2"/>
        <v>24709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24709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15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34</v>
      </c>
      <c r="B42" s="9">
        <v>2975</v>
      </c>
      <c r="C42" s="9" t="s">
        <v>86</v>
      </c>
      <c r="D42" s="9" t="s">
        <v>121</v>
      </c>
      <c r="E42" s="9" t="s">
        <v>143</v>
      </c>
      <c r="F42" s="10">
        <v>517000</v>
      </c>
      <c r="G42" s="10">
        <v>224180</v>
      </c>
      <c r="H42" s="10"/>
      <c r="I42" s="10">
        <v>202903</v>
      </c>
      <c r="J42" s="11">
        <v>36964</v>
      </c>
      <c r="K42" s="10">
        <v>22086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22086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5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35</v>
      </c>
      <c r="B43" s="9">
        <v>2978</v>
      </c>
      <c r="C43" s="9" t="s">
        <v>90</v>
      </c>
      <c r="D43" s="9" t="s">
        <v>116</v>
      </c>
      <c r="E43" s="9" t="s">
        <v>143</v>
      </c>
      <c r="F43" s="10">
        <v>775000</v>
      </c>
      <c r="G43" s="10">
        <v>434344</v>
      </c>
      <c r="H43" s="10"/>
      <c r="I43" s="10">
        <v>373000</v>
      </c>
      <c r="J43" s="11">
        <v>36964</v>
      </c>
      <c r="K43" s="10">
        <v>36806.15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36806.15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2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23</v>
      </c>
      <c r="B44" s="9">
        <v>3018</v>
      </c>
      <c r="C44" s="9" t="s">
        <v>90</v>
      </c>
      <c r="D44" s="9" t="s">
        <v>110</v>
      </c>
      <c r="E44" s="9" t="s">
        <v>143</v>
      </c>
      <c r="F44" s="10">
        <v>650000</v>
      </c>
      <c r="G44" s="10">
        <v>2397412</v>
      </c>
      <c r="H44" s="10"/>
      <c r="I44" s="10">
        <v>2223352</v>
      </c>
      <c r="J44" s="11">
        <v>36983</v>
      </c>
      <c r="K44" s="10">
        <v>82317.15</v>
      </c>
      <c r="L44" s="10">
        <v>0</v>
      </c>
      <c r="M44" s="10">
        <v>0</v>
      </c>
      <c r="N44" s="10">
        <v>0</v>
      </c>
      <c r="O44" s="10">
        <v>0</v>
      </c>
      <c r="P44" s="10">
        <v>44237.88</v>
      </c>
      <c r="Q44" s="10">
        <f t="shared" si="2"/>
        <v>44237.88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126555.03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12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24</v>
      </c>
      <c r="B45" s="9">
        <v>3023</v>
      </c>
      <c r="C45" s="9" t="s">
        <v>90</v>
      </c>
      <c r="D45" s="9" t="s">
        <v>111</v>
      </c>
      <c r="E45" s="9" t="s">
        <v>143</v>
      </c>
      <c r="F45" s="10">
        <v>3100000</v>
      </c>
      <c r="G45" s="10">
        <v>1222000</v>
      </c>
      <c r="H45" s="10"/>
      <c r="I45" s="10">
        <v>967000</v>
      </c>
      <c r="J45" s="11">
        <v>36979</v>
      </c>
      <c r="K45" s="10">
        <v>120306</v>
      </c>
      <c r="L45" s="10">
        <v>1326</v>
      </c>
      <c r="M45" s="10">
        <v>0</v>
      </c>
      <c r="N45" s="10">
        <v>0</v>
      </c>
      <c r="O45" s="10">
        <v>8683</v>
      </c>
      <c r="P45" s="10">
        <v>702</v>
      </c>
      <c r="Q45" s="10">
        <f t="shared" si="2"/>
        <v>10711</v>
      </c>
      <c r="R45" s="10">
        <v>0</v>
      </c>
      <c r="S45" s="10">
        <v>0</v>
      </c>
      <c r="T45" s="10">
        <v>3592</v>
      </c>
      <c r="U45" s="10">
        <v>20476</v>
      </c>
      <c r="V45" s="10">
        <v>4788</v>
      </c>
      <c r="W45" s="10">
        <v>0</v>
      </c>
      <c r="X45" s="10">
        <f t="shared" si="3"/>
        <v>159873</v>
      </c>
      <c r="Y45" s="10">
        <v>20476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3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26</v>
      </c>
      <c r="B46" s="9">
        <v>3025</v>
      </c>
      <c r="C46" s="9" t="s">
        <v>90</v>
      </c>
      <c r="D46" s="9" t="s">
        <v>113</v>
      </c>
      <c r="E46" s="9" t="s">
        <v>142</v>
      </c>
      <c r="F46" s="10">
        <v>6529200</v>
      </c>
      <c r="G46" s="10">
        <v>4987561</v>
      </c>
      <c r="H46" s="10"/>
      <c r="I46" s="10">
        <v>4977890</v>
      </c>
      <c r="J46" s="11">
        <v>36966</v>
      </c>
      <c r="K46" s="10">
        <v>0</v>
      </c>
      <c r="L46" s="10">
        <v>11605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11605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11605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64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27</v>
      </c>
      <c r="B47" s="9">
        <v>3036</v>
      </c>
      <c r="C47" s="9" t="s">
        <v>86</v>
      </c>
      <c r="D47" s="9" t="s">
        <v>114</v>
      </c>
      <c r="E47" s="9" t="s">
        <v>144</v>
      </c>
      <c r="F47" s="10">
        <v>4250000</v>
      </c>
      <c r="G47" s="10">
        <v>56441</v>
      </c>
      <c r="H47" s="10"/>
      <c r="I47" s="10">
        <v>52186</v>
      </c>
      <c r="J47" s="11">
        <v>36934</v>
      </c>
      <c r="K47" s="10">
        <v>0</v>
      </c>
      <c r="L47" s="10">
        <v>3672</v>
      </c>
      <c r="M47" s="10">
        <v>1315</v>
      </c>
      <c r="N47" s="10">
        <v>0</v>
      </c>
      <c r="O47" s="10">
        <v>0</v>
      </c>
      <c r="P47" s="10">
        <v>0</v>
      </c>
      <c r="Q47" s="10">
        <f t="shared" si="2"/>
        <v>4987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4987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5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28</v>
      </c>
      <c r="B48" s="9">
        <v>3041</v>
      </c>
      <c r="C48" s="9" t="s">
        <v>86</v>
      </c>
      <c r="D48" s="9" t="s">
        <v>115</v>
      </c>
      <c r="E48" s="9" t="s">
        <v>143</v>
      </c>
      <c r="F48" s="10">
        <v>9689000</v>
      </c>
      <c r="G48" s="10">
        <v>5062000</v>
      </c>
      <c r="H48" s="10"/>
      <c r="I48" s="10">
        <v>3933000</v>
      </c>
      <c r="J48" s="11">
        <v>36971</v>
      </c>
      <c r="K48" s="10">
        <v>422527.32</v>
      </c>
      <c r="L48" s="10">
        <v>39210.22</v>
      </c>
      <c r="M48" s="10">
        <v>11636.3</v>
      </c>
      <c r="N48" s="10">
        <v>56994.55</v>
      </c>
      <c r="O48" s="10">
        <v>963.89</v>
      </c>
      <c r="P48" s="10">
        <v>34293.3</v>
      </c>
      <c r="Q48" s="10">
        <f t="shared" si="2"/>
        <v>143098.26</v>
      </c>
      <c r="R48" s="10">
        <v>0</v>
      </c>
      <c r="S48" s="10">
        <v>0</v>
      </c>
      <c r="T48" s="10">
        <v>151180.58</v>
      </c>
      <c r="U48" s="10">
        <v>0</v>
      </c>
      <c r="V48" s="10">
        <v>0</v>
      </c>
      <c r="W48" s="10">
        <v>0</v>
      </c>
      <c r="X48" s="10">
        <f t="shared" si="3"/>
        <v>716806.16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5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25</v>
      </c>
      <c r="B49" s="9">
        <v>3051</v>
      </c>
      <c r="C49" s="9" t="s">
        <v>89</v>
      </c>
      <c r="D49" s="9" t="s">
        <v>112</v>
      </c>
      <c r="E49" s="9" t="s">
        <v>144</v>
      </c>
      <c r="F49" s="10">
        <v>490000</v>
      </c>
      <c r="G49" s="10">
        <v>105140</v>
      </c>
      <c r="H49" s="10"/>
      <c r="I49" s="10">
        <v>89887</v>
      </c>
      <c r="J49" s="11">
        <v>36973</v>
      </c>
      <c r="K49" s="10">
        <v>0</v>
      </c>
      <c r="L49" s="10">
        <v>0</v>
      </c>
      <c r="M49" s="10">
        <v>12926.3</v>
      </c>
      <c r="N49" s="10">
        <v>0</v>
      </c>
      <c r="O49" s="10">
        <v>0</v>
      </c>
      <c r="P49" s="10">
        <v>0</v>
      </c>
      <c r="Q49" s="10">
        <f t="shared" si="2"/>
        <v>12926.3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12926.3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15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15</v>
      </c>
      <c r="B50" s="9">
        <v>3062</v>
      </c>
      <c r="C50" s="9" t="s">
        <v>88</v>
      </c>
      <c r="D50" s="9" t="s">
        <v>103</v>
      </c>
      <c r="E50" s="9" t="s">
        <v>143</v>
      </c>
      <c r="F50" s="10">
        <v>3470000</v>
      </c>
      <c r="G50" s="10">
        <v>2286870</v>
      </c>
      <c r="H50" s="10"/>
      <c r="I50" s="10">
        <v>1324636</v>
      </c>
      <c r="J50" s="11">
        <v>36970</v>
      </c>
      <c r="K50" s="10">
        <v>663741.45</v>
      </c>
      <c r="L50" s="10">
        <v>6596.17</v>
      </c>
      <c r="M50" s="10">
        <v>0</v>
      </c>
      <c r="N50" s="10">
        <v>2809.88</v>
      </c>
      <c r="O50" s="10">
        <v>30355.1</v>
      </c>
      <c r="P50" s="10">
        <v>73092.45</v>
      </c>
      <c r="Q50" s="10">
        <f t="shared" si="2"/>
        <v>112853.59999999999</v>
      </c>
      <c r="R50" s="10">
        <v>0</v>
      </c>
      <c r="S50" s="10">
        <v>0</v>
      </c>
      <c r="T50" s="10">
        <v>0</v>
      </c>
      <c r="U50" s="10">
        <v>0</v>
      </c>
      <c r="V50" s="10">
        <v>20716.78</v>
      </c>
      <c r="W50" s="10">
        <v>0</v>
      </c>
      <c r="X50" s="10">
        <f t="shared" si="3"/>
        <v>797311.83</v>
      </c>
      <c r="Y50" s="10">
        <v>612712.49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62</v>
      </c>
      <c r="B51" s="9">
        <v>3065</v>
      </c>
      <c r="C51" s="9" t="s">
        <v>90</v>
      </c>
      <c r="D51" s="9" t="s">
        <v>130</v>
      </c>
      <c r="E51" s="9" t="s">
        <v>144</v>
      </c>
      <c r="F51" s="10">
        <v>250000</v>
      </c>
      <c r="G51" s="10">
        <v>177336</v>
      </c>
      <c r="H51" s="10"/>
      <c r="I51" s="10">
        <v>177336</v>
      </c>
      <c r="J51" s="11">
        <v>36934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9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16</v>
      </c>
      <c r="B52" s="9">
        <v>3066</v>
      </c>
      <c r="C52" s="9" t="s">
        <v>86</v>
      </c>
      <c r="D52" s="9" t="s">
        <v>104</v>
      </c>
      <c r="E52" s="9" t="s">
        <v>143</v>
      </c>
      <c r="F52" s="10">
        <v>2813000</v>
      </c>
      <c r="G52" s="10">
        <v>3452710</v>
      </c>
      <c r="H52" s="10"/>
      <c r="I52" s="10">
        <v>2993295</v>
      </c>
      <c r="J52" s="11">
        <v>36948</v>
      </c>
      <c r="K52" s="10">
        <v>236665.79</v>
      </c>
      <c r="L52" s="10">
        <v>0</v>
      </c>
      <c r="M52" s="10">
        <v>27594.11</v>
      </c>
      <c r="N52" s="10">
        <v>62870.29</v>
      </c>
      <c r="O52" s="10">
        <v>4255.5</v>
      </c>
      <c r="P52" s="10">
        <v>45596.87</v>
      </c>
      <c r="Q52" s="10">
        <f t="shared" si="2"/>
        <v>140316.77</v>
      </c>
      <c r="R52" s="10">
        <v>35804.74</v>
      </c>
      <c r="S52" s="10">
        <v>0</v>
      </c>
      <c r="T52" s="10">
        <v>0</v>
      </c>
      <c r="U52" s="10">
        <v>0</v>
      </c>
      <c r="V52" s="10">
        <v>21690.17</v>
      </c>
      <c r="W52" s="10">
        <v>0</v>
      </c>
      <c r="X52" s="10">
        <f t="shared" si="3"/>
        <v>434477.47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6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17</v>
      </c>
      <c r="B53" s="9">
        <v>3067</v>
      </c>
      <c r="C53" s="9" t="s">
        <v>87</v>
      </c>
      <c r="D53" s="9" t="s">
        <v>93</v>
      </c>
      <c r="E53" s="9" t="s">
        <v>142</v>
      </c>
      <c r="F53" s="10">
        <v>873000</v>
      </c>
      <c r="G53" s="10">
        <v>863768</v>
      </c>
      <c r="H53" s="10"/>
      <c r="I53" s="10">
        <v>863768</v>
      </c>
      <c r="J53" s="11">
        <v>36958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15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18</v>
      </c>
      <c r="B54" s="9">
        <v>3068</v>
      </c>
      <c r="C54" s="9" t="s">
        <v>90</v>
      </c>
      <c r="D54" s="9" t="s">
        <v>105</v>
      </c>
      <c r="E54" s="9" t="s">
        <v>143</v>
      </c>
      <c r="F54" s="10">
        <v>3885800</v>
      </c>
      <c r="G54" s="10">
        <v>2447609</v>
      </c>
      <c r="H54" s="10"/>
      <c r="I54" s="10">
        <v>1881682</v>
      </c>
      <c r="J54" s="11">
        <v>36970</v>
      </c>
      <c r="K54" s="10">
        <v>325399.57</v>
      </c>
      <c r="L54" s="10">
        <v>0</v>
      </c>
      <c r="M54" s="10">
        <v>0</v>
      </c>
      <c r="N54" s="10">
        <v>5513.02</v>
      </c>
      <c r="O54" s="10">
        <v>0</v>
      </c>
      <c r="P54" s="10">
        <v>43740.04</v>
      </c>
      <c r="Q54" s="10">
        <f t="shared" si="2"/>
        <v>49253.06</v>
      </c>
      <c r="R54" s="10">
        <v>5160.31</v>
      </c>
      <c r="S54" s="10">
        <v>0</v>
      </c>
      <c r="T54" s="10">
        <v>0</v>
      </c>
      <c r="U54" s="10">
        <v>35872.97</v>
      </c>
      <c r="V54" s="10">
        <v>12631.29</v>
      </c>
      <c r="W54" s="10">
        <v>0</v>
      </c>
      <c r="X54" s="10">
        <f t="shared" si="3"/>
        <v>428317.2</v>
      </c>
      <c r="Y54" s="10">
        <v>7019.45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3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19</v>
      </c>
      <c r="B55" s="9">
        <v>3069</v>
      </c>
      <c r="C55" s="9" t="s">
        <v>86</v>
      </c>
      <c r="D55" s="9" t="s">
        <v>106</v>
      </c>
      <c r="E55" s="9" t="s">
        <v>143</v>
      </c>
      <c r="F55" s="10">
        <v>405000</v>
      </c>
      <c r="G55" s="10">
        <v>29687</v>
      </c>
      <c r="H55" s="10"/>
      <c r="I55" s="10">
        <v>344460</v>
      </c>
      <c r="J55" s="11">
        <v>36969</v>
      </c>
      <c r="K55" s="10">
        <v>12277.94</v>
      </c>
      <c r="L55" s="10">
        <v>0</v>
      </c>
      <c r="M55" s="10">
        <v>0</v>
      </c>
      <c r="N55" s="10">
        <v>7928.72</v>
      </c>
      <c r="O55" s="10">
        <v>0</v>
      </c>
      <c r="P55" s="10">
        <v>333.77</v>
      </c>
      <c r="Q55" s="10">
        <f t="shared" si="2"/>
        <v>8262.49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20540.43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20</v>
      </c>
      <c r="B56" s="9">
        <v>3070</v>
      </c>
      <c r="C56" s="9" t="s">
        <v>87</v>
      </c>
      <c r="D56" s="9" t="s">
        <v>107</v>
      </c>
      <c r="E56" s="9" t="s">
        <v>144</v>
      </c>
      <c r="F56" s="10">
        <v>420000</v>
      </c>
      <c r="G56" s="10">
        <v>204468</v>
      </c>
      <c r="H56" s="10"/>
      <c r="I56" s="10">
        <v>195314</v>
      </c>
      <c r="J56" s="11">
        <v>36937</v>
      </c>
      <c r="K56" s="10">
        <v>4846.91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4846.91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15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21</v>
      </c>
      <c r="B57" s="9">
        <v>3087</v>
      </c>
      <c r="C57" s="9" t="s">
        <v>89</v>
      </c>
      <c r="D57" s="9" t="s">
        <v>108</v>
      </c>
      <c r="E57" s="9" t="s">
        <v>144</v>
      </c>
      <c r="F57" s="10">
        <v>159415</v>
      </c>
      <c r="G57" s="10">
        <v>4466</v>
      </c>
      <c r="H57" s="10"/>
      <c r="I57" s="10">
        <v>3000</v>
      </c>
      <c r="J57" s="11">
        <v>36927</v>
      </c>
      <c r="K57" s="10">
        <v>3122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1411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4533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22</v>
      </c>
      <c r="B58" s="9">
        <v>3095</v>
      </c>
      <c r="C58" s="9" t="s">
        <v>86</v>
      </c>
      <c r="D58" s="9" t="s">
        <v>109</v>
      </c>
      <c r="E58" s="9" t="s">
        <v>143</v>
      </c>
      <c r="F58" s="10">
        <v>1480000</v>
      </c>
      <c r="G58" s="10">
        <v>1018792</v>
      </c>
      <c r="H58" s="10"/>
      <c r="I58" s="10">
        <v>993923</v>
      </c>
      <c r="J58" s="11">
        <v>36929</v>
      </c>
      <c r="K58" s="10">
        <v>14921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14921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9</v>
      </c>
      <c r="B59" s="9">
        <v>3097</v>
      </c>
      <c r="C59" s="9" t="s">
        <v>87</v>
      </c>
      <c r="D59" s="9" t="s">
        <v>99</v>
      </c>
      <c r="E59" s="9" t="s">
        <v>143</v>
      </c>
      <c r="F59" s="10">
        <v>3000000</v>
      </c>
      <c r="G59" s="10">
        <v>1506900</v>
      </c>
      <c r="H59" s="10"/>
      <c r="I59" s="10">
        <v>1220000</v>
      </c>
      <c r="J59" s="11">
        <v>36941</v>
      </c>
      <c r="K59" s="10">
        <v>203323.12</v>
      </c>
      <c r="L59" s="10">
        <v>3107.45</v>
      </c>
      <c r="M59" s="10">
        <v>0</v>
      </c>
      <c r="N59" s="10">
        <v>10376.66</v>
      </c>
      <c r="O59" s="10">
        <v>0</v>
      </c>
      <c r="P59" s="10">
        <v>23166.59</v>
      </c>
      <c r="Q59" s="10">
        <f t="shared" si="2"/>
        <v>36650.7</v>
      </c>
      <c r="R59" s="10">
        <v>3138.26</v>
      </c>
      <c r="S59" s="10">
        <v>0</v>
      </c>
      <c r="T59" s="10">
        <v>13221.72</v>
      </c>
      <c r="U59" s="10">
        <v>16032.59</v>
      </c>
      <c r="V59" s="10">
        <v>50528.7</v>
      </c>
      <c r="W59" s="10">
        <v>0</v>
      </c>
      <c r="X59" s="10">
        <f t="shared" si="3"/>
        <v>322895.08999999997</v>
      </c>
      <c r="Y59" s="10">
        <v>0</v>
      </c>
      <c r="Z59" s="10">
        <v>0</v>
      </c>
      <c r="AA59" s="10">
        <v>0</v>
      </c>
      <c r="AB59" s="10">
        <v>131951.94</v>
      </c>
      <c r="AC59" s="10">
        <v>0</v>
      </c>
      <c r="AD59" s="10">
        <v>0</v>
      </c>
      <c r="AE59" s="10">
        <v>3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10</v>
      </c>
      <c r="B60" s="9">
        <v>3100</v>
      </c>
      <c r="C60" s="9" t="s">
        <v>89</v>
      </c>
      <c r="D60" s="9" t="s">
        <v>100</v>
      </c>
      <c r="E60" s="9" t="s">
        <v>144</v>
      </c>
      <c r="F60" s="10">
        <v>250000</v>
      </c>
      <c r="G60" s="10">
        <v>146277</v>
      </c>
      <c r="H60" s="10"/>
      <c r="I60" s="10">
        <v>134700</v>
      </c>
      <c r="J60" s="11">
        <v>36962</v>
      </c>
      <c r="K60" s="10">
        <v>6948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6948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9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5</v>
      </c>
      <c r="B61" s="9">
        <v>3114</v>
      </c>
      <c r="C61" s="9" t="s">
        <v>89</v>
      </c>
      <c r="D61" s="9" t="s">
        <v>96</v>
      </c>
      <c r="E61" s="9" t="s">
        <v>142</v>
      </c>
      <c r="F61" s="10">
        <v>2800000</v>
      </c>
      <c r="G61" s="10">
        <v>2317500</v>
      </c>
      <c r="H61" s="10"/>
      <c r="I61" s="10">
        <v>2248029</v>
      </c>
      <c r="J61" s="11">
        <v>36934</v>
      </c>
      <c r="K61" s="10">
        <v>0</v>
      </c>
      <c r="L61" s="10">
        <v>23280</v>
      </c>
      <c r="M61" s="10">
        <v>2509</v>
      </c>
      <c r="N61" s="10">
        <v>0</v>
      </c>
      <c r="O61" s="10">
        <v>0</v>
      </c>
      <c r="P61" s="10">
        <v>2784</v>
      </c>
      <c r="Q61" s="10">
        <f t="shared" si="2"/>
        <v>28573</v>
      </c>
      <c r="R61" s="10">
        <v>0</v>
      </c>
      <c r="S61" s="10">
        <v>0</v>
      </c>
      <c r="T61" s="10">
        <v>2149</v>
      </c>
      <c r="U61" s="10">
        <v>0</v>
      </c>
      <c r="V61" s="10">
        <v>0</v>
      </c>
      <c r="W61" s="10">
        <v>0</v>
      </c>
      <c r="X61" s="10">
        <f t="shared" si="3"/>
        <v>30722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29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76</v>
      </c>
      <c r="B62" s="9">
        <v>3118</v>
      </c>
      <c r="C62" s="9" t="s">
        <v>90</v>
      </c>
      <c r="D62" s="9" t="s">
        <v>116</v>
      </c>
      <c r="E62" s="9" t="s">
        <v>144</v>
      </c>
      <c r="F62" s="10"/>
      <c r="G62" s="10">
        <v>130000</v>
      </c>
      <c r="H62" s="10"/>
      <c r="I62" s="10">
        <v>126980</v>
      </c>
      <c r="J62" s="11">
        <v>36963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1089</v>
      </c>
      <c r="Q62" s="10">
        <f t="shared" si="2"/>
        <v>1089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1089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11</v>
      </c>
      <c r="B63" s="9">
        <v>3120</v>
      </c>
      <c r="C63" s="9" t="s">
        <v>88</v>
      </c>
      <c r="D63" s="9" t="s">
        <v>95</v>
      </c>
      <c r="E63" s="9" t="s">
        <v>142</v>
      </c>
      <c r="F63" s="10"/>
      <c r="G63" s="10">
        <v>107258</v>
      </c>
      <c r="H63" s="10"/>
      <c r="I63" s="10">
        <v>0</v>
      </c>
      <c r="J63" s="11"/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12</v>
      </c>
      <c r="B64" s="9">
        <v>3122</v>
      </c>
      <c r="C64" s="9" t="s">
        <v>90</v>
      </c>
      <c r="D64" s="9" t="s">
        <v>101</v>
      </c>
      <c r="E64" s="9" t="s">
        <v>144</v>
      </c>
      <c r="F64" s="10">
        <v>83400</v>
      </c>
      <c r="G64" s="10">
        <v>59764</v>
      </c>
      <c r="H64" s="10"/>
      <c r="I64" s="10">
        <v>60000</v>
      </c>
      <c r="J64" s="11">
        <v>36955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5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13</v>
      </c>
      <c r="B65" s="9">
        <v>3134</v>
      </c>
      <c r="C65" s="9" t="s">
        <v>86</v>
      </c>
      <c r="D65" s="9" t="s">
        <v>92</v>
      </c>
      <c r="E65" s="9" t="s">
        <v>143</v>
      </c>
      <c r="F65" s="10">
        <v>7546000</v>
      </c>
      <c r="G65" s="10">
        <v>7364470</v>
      </c>
      <c r="H65" s="10"/>
      <c r="I65" s="10">
        <v>7020000</v>
      </c>
      <c r="J65" s="11">
        <v>36929</v>
      </c>
      <c r="K65" s="10">
        <v>183879.92</v>
      </c>
      <c r="L65" s="10">
        <v>0</v>
      </c>
      <c r="M65" s="10">
        <v>668.53</v>
      </c>
      <c r="N65" s="10">
        <v>3236.99</v>
      </c>
      <c r="O65" s="10">
        <v>141.51</v>
      </c>
      <c r="P65" s="10">
        <v>35615.06</v>
      </c>
      <c r="Q65" s="10">
        <f t="shared" si="2"/>
        <v>39662.09</v>
      </c>
      <c r="R65" s="10">
        <v>0</v>
      </c>
      <c r="S65" s="10">
        <v>0</v>
      </c>
      <c r="T65" s="10">
        <v>0</v>
      </c>
      <c r="U65" s="10">
        <v>4264.27</v>
      </c>
      <c r="V65" s="10">
        <v>29034.1</v>
      </c>
      <c r="W65" s="10">
        <v>0</v>
      </c>
      <c r="X65" s="10">
        <f t="shared" si="3"/>
        <v>256840.38</v>
      </c>
      <c r="Y65" s="10">
        <v>0</v>
      </c>
      <c r="Z65" s="10">
        <v>0</v>
      </c>
      <c r="AA65" s="10">
        <v>0</v>
      </c>
      <c r="AB65" s="10">
        <v>0</v>
      </c>
      <c r="AC65" s="10">
        <v>261.18</v>
      </c>
      <c r="AD65" s="10">
        <v>0</v>
      </c>
      <c r="AE65" s="10">
        <v>11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8</v>
      </c>
      <c r="B66" s="9">
        <v>3141</v>
      </c>
      <c r="C66" s="9" t="s">
        <v>89</v>
      </c>
      <c r="D66" s="9" t="s">
        <v>96</v>
      </c>
      <c r="E66" s="9" t="s">
        <v>143</v>
      </c>
      <c r="F66" s="10">
        <v>825000</v>
      </c>
      <c r="G66" s="10">
        <v>547135</v>
      </c>
      <c r="H66" s="10"/>
      <c r="I66" s="10">
        <v>600000</v>
      </c>
      <c r="J66" s="11">
        <v>36945</v>
      </c>
      <c r="K66" s="10">
        <v>15515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3833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19348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15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14</v>
      </c>
      <c r="B67" s="9">
        <v>3150</v>
      </c>
      <c r="C67" s="9" t="s">
        <v>87</v>
      </c>
      <c r="D67" s="9" t="s">
        <v>102</v>
      </c>
      <c r="E67" s="9" t="s">
        <v>143</v>
      </c>
      <c r="F67" s="10">
        <v>700000</v>
      </c>
      <c r="G67" s="10">
        <v>423672</v>
      </c>
      <c r="H67" s="10"/>
      <c r="I67" s="10">
        <v>411096</v>
      </c>
      <c r="J67" s="11">
        <v>36924</v>
      </c>
      <c r="K67" s="10">
        <v>6288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6288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32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6</v>
      </c>
      <c r="B68" s="9">
        <v>3175</v>
      </c>
      <c r="C68" s="9" t="s">
        <v>86</v>
      </c>
      <c r="D68" s="9" t="s">
        <v>97</v>
      </c>
      <c r="E68" s="9" t="s">
        <v>143</v>
      </c>
      <c r="F68" s="10">
        <v>4400000</v>
      </c>
      <c r="G68" s="10">
        <v>4363805</v>
      </c>
      <c r="H68" s="10"/>
      <c r="I68" s="10">
        <v>4031649</v>
      </c>
      <c r="J68" s="11">
        <v>36927</v>
      </c>
      <c r="K68" s="10">
        <v>110659</v>
      </c>
      <c r="L68" s="10">
        <v>0</v>
      </c>
      <c r="M68" s="10">
        <v>101620</v>
      </c>
      <c r="N68" s="10">
        <v>0</v>
      </c>
      <c r="O68" s="10">
        <v>0</v>
      </c>
      <c r="P68" s="10">
        <v>0</v>
      </c>
      <c r="Q68" s="10">
        <f t="shared" si="4"/>
        <v>101620</v>
      </c>
      <c r="R68" s="10">
        <v>24975</v>
      </c>
      <c r="S68" s="10">
        <v>0</v>
      </c>
      <c r="T68" s="10">
        <v>60</v>
      </c>
      <c r="U68" s="10">
        <v>8206</v>
      </c>
      <c r="V68" s="10">
        <v>0</v>
      </c>
      <c r="W68" s="10">
        <v>0</v>
      </c>
      <c r="X68" s="10">
        <f t="shared" si="5"/>
        <v>245520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10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63</v>
      </c>
      <c r="B69" s="9">
        <v>3212</v>
      </c>
      <c r="C69" s="9" t="s">
        <v>89</v>
      </c>
      <c r="D69" s="9" t="s">
        <v>131</v>
      </c>
      <c r="E69" s="9" t="s">
        <v>143</v>
      </c>
      <c r="F69" s="10"/>
      <c r="G69" s="10">
        <v>286794</v>
      </c>
      <c r="H69" s="10"/>
      <c r="I69" s="10">
        <v>270730</v>
      </c>
      <c r="J69" s="11">
        <v>37004</v>
      </c>
      <c r="K69" s="10">
        <v>3413.73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3413.73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78</v>
      </c>
      <c r="B70" s="9">
        <v>3230</v>
      </c>
      <c r="C70" s="9" t="s">
        <v>90</v>
      </c>
      <c r="D70" s="9" t="s">
        <v>137</v>
      </c>
      <c r="E70" s="9" t="s">
        <v>143</v>
      </c>
      <c r="F70" s="10">
        <v>3885800</v>
      </c>
      <c r="G70" s="10">
        <v>10035696</v>
      </c>
      <c r="H70" s="10"/>
      <c r="I70" s="10">
        <v>9467336</v>
      </c>
      <c r="J70" s="11">
        <v>36938</v>
      </c>
      <c r="K70" s="10">
        <v>311883.69</v>
      </c>
      <c r="L70" s="10">
        <v>21267.99</v>
      </c>
      <c r="M70" s="10">
        <v>0</v>
      </c>
      <c r="N70" s="10">
        <v>0</v>
      </c>
      <c r="O70" s="10">
        <v>0</v>
      </c>
      <c r="P70" s="10">
        <v>3464</v>
      </c>
      <c r="Q70" s="10">
        <f t="shared" si="4"/>
        <v>24731.99</v>
      </c>
      <c r="R70" s="10">
        <v>0</v>
      </c>
      <c r="S70" s="10">
        <v>0</v>
      </c>
      <c r="T70" s="10">
        <v>3810.24</v>
      </c>
      <c r="U70" s="10">
        <v>0</v>
      </c>
      <c r="V70" s="10">
        <v>8254.43</v>
      </c>
      <c r="W70" s="10">
        <v>0</v>
      </c>
      <c r="X70" s="10">
        <f t="shared" si="5"/>
        <v>348680.35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7</v>
      </c>
      <c r="B71" s="9">
        <v>3232</v>
      </c>
      <c r="C71" s="9" t="s">
        <v>88</v>
      </c>
      <c r="D71" s="9" t="s">
        <v>98</v>
      </c>
      <c r="E71" s="9" t="s">
        <v>142</v>
      </c>
      <c r="F71" s="10"/>
      <c r="G71" s="10">
        <v>2721800</v>
      </c>
      <c r="H71" s="10"/>
      <c r="I71" s="10">
        <v>2686650</v>
      </c>
      <c r="J71" s="11">
        <v>36956</v>
      </c>
      <c r="K71" s="10">
        <v>0</v>
      </c>
      <c r="L71" s="10">
        <v>35150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35150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35150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66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65</v>
      </c>
      <c r="B72" s="9">
        <v>3233</v>
      </c>
      <c r="C72" s="9" t="s">
        <v>89</v>
      </c>
      <c r="D72" s="9" t="s">
        <v>133</v>
      </c>
      <c r="E72" s="9" t="s">
        <v>144</v>
      </c>
      <c r="F72" s="10">
        <v>255000</v>
      </c>
      <c r="G72" s="10">
        <v>172980</v>
      </c>
      <c r="H72" s="10"/>
      <c r="I72" s="10">
        <v>163595</v>
      </c>
      <c r="J72" s="11">
        <v>36924</v>
      </c>
      <c r="K72" s="10">
        <v>0</v>
      </c>
      <c r="L72" s="10">
        <v>11261.25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11261.25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11261.25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10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79</v>
      </c>
      <c r="B73" s="9">
        <v>3244</v>
      </c>
      <c r="C73" s="9" t="s">
        <v>88</v>
      </c>
      <c r="D73" s="9" t="s">
        <v>138</v>
      </c>
      <c r="E73" s="9" t="s">
        <v>143</v>
      </c>
      <c r="F73" s="10">
        <v>5197000</v>
      </c>
      <c r="G73" s="10">
        <v>2711618</v>
      </c>
      <c r="H73" s="10"/>
      <c r="I73" s="10">
        <v>2372098</v>
      </c>
      <c r="J73" s="11">
        <v>36943</v>
      </c>
      <c r="K73" s="10">
        <v>193315</v>
      </c>
      <c r="L73" s="10">
        <v>0</v>
      </c>
      <c r="M73" s="10">
        <v>0</v>
      </c>
      <c r="N73" s="10">
        <v>0</v>
      </c>
      <c r="O73" s="10">
        <v>0</v>
      </c>
      <c r="P73" s="10">
        <v>7606</v>
      </c>
      <c r="Q73" s="10">
        <f t="shared" si="4"/>
        <v>7606</v>
      </c>
      <c r="R73" s="10">
        <v>9452</v>
      </c>
      <c r="S73" s="10">
        <v>0</v>
      </c>
      <c r="T73" s="10">
        <v>15634</v>
      </c>
      <c r="U73" s="10">
        <v>0</v>
      </c>
      <c r="V73" s="10">
        <v>39577</v>
      </c>
      <c r="W73" s="10">
        <v>0</v>
      </c>
      <c r="X73" s="10">
        <f t="shared" si="5"/>
        <v>265584</v>
      </c>
      <c r="Y73" s="10">
        <v>76151</v>
      </c>
      <c r="Z73" s="10">
        <v>0</v>
      </c>
      <c r="AA73" s="10">
        <v>2949</v>
      </c>
      <c r="AB73" s="10">
        <v>0</v>
      </c>
      <c r="AC73" s="10">
        <v>0</v>
      </c>
      <c r="AD73" s="10">
        <v>0</v>
      </c>
      <c r="AE73" s="10">
        <v>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83</v>
      </c>
      <c r="B74" s="9">
        <v>3251</v>
      </c>
      <c r="C74" s="9" t="s">
        <v>86</v>
      </c>
      <c r="D74" s="9" t="s">
        <v>114</v>
      </c>
      <c r="E74" s="9" t="s">
        <v>142</v>
      </c>
      <c r="F74" s="10">
        <v>2750000</v>
      </c>
      <c r="G74" s="10">
        <v>2062064</v>
      </c>
      <c r="H74" s="10"/>
      <c r="I74" s="10">
        <v>1951708</v>
      </c>
      <c r="J74" s="11">
        <v>36924</v>
      </c>
      <c r="K74" s="10">
        <v>0</v>
      </c>
      <c r="L74" s="10">
        <v>35406.5</v>
      </c>
      <c r="M74" s="10">
        <v>36921.5</v>
      </c>
      <c r="N74" s="10">
        <v>0</v>
      </c>
      <c r="O74" s="10">
        <v>0</v>
      </c>
      <c r="P74" s="10">
        <v>3237.3</v>
      </c>
      <c r="Q74" s="10">
        <f t="shared" si="4"/>
        <v>75565.3</v>
      </c>
      <c r="R74" s="10">
        <v>0</v>
      </c>
      <c r="S74" s="10">
        <v>0</v>
      </c>
      <c r="T74" s="10">
        <v>7514</v>
      </c>
      <c r="U74" s="10">
        <v>0</v>
      </c>
      <c r="V74" s="10">
        <v>0</v>
      </c>
      <c r="W74" s="10">
        <v>0</v>
      </c>
      <c r="X74" s="10">
        <f t="shared" si="5"/>
        <v>83079.3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18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3</v>
      </c>
      <c r="B75" s="9">
        <v>3253</v>
      </c>
      <c r="C75" s="9" t="s">
        <v>87</v>
      </c>
      <c r="D75" s="9" t="s">
        <v>94</v>
      </c>
      <c r="E75" s="9" t="s">
        <v>143</v>
      </c>
      <c r="F75" s="10">
        <v>1672200</v>
      </c>
      <c r="G75" s="10">
        <v>1163649</v>
      </c>
      <c r="H75" s="10"/>
      <c r="I75" s="10">
        <v>1082642</v>
      </c>
      <c r="J75" s="11">
        <v>36924</v>
      </c>
      <c r="K75" s="10">
        <v>46364.72</v>
      </c>
      <c r="L75" s="10">
        <v>11468.67</v>
      </c>
      <c r="M75" s="10">
        <v>0</v>
      </c>
      <c r="N75" s="10">
        <v>0</v>
      </c>
      <c r="O75" s="10">
        <v>0</v>
      </c>
      <c r="P75" s="10">
        <v>0</v>
      </c>
      <c r="Q75" s="10">
        <f t="shared" si="4"/>
        <v>11468.67</v>
      </c>
      <c r="R75" s="10">
        <v>0</v>
      </c>
      <c r="S75" s="10">
        <v>0</v>
      </c>
      <c r="T75" s="10">
        <v>0</v>
      </c>
      <c r="U75" s="10">
        <v>0</v>
      </c>
      <c r="V75" s="10">
        <v>4017.34</v>
      </c>
      <c r="W75" s="10">
        <v>0</v>
      </c>
      <c r="X75" s="10">
        <f t="shared" si="5"/>
        <v>61850.729999999996</v>
      </c>
      <c r="Y75" s="10">
        <v>0</v>
      </c>
      <c r="Z75" s="10">
        <v>0</v>
      </c>
      <c r="AA75" s="10">
        <v>0</v>
      </c>
      <c r="AB75" s="10">
        <v>1309.97</v>
      </c>
      <c r="AC75" s="10">
        <v>0</v>
      </c>
      <c r="AD75" s="10">
        <v>0</v>
      </c>
      <c r="AE75" s="10">
        <v>12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64</v>
      </c>
      <c r="B76" s="9">
        <v>3268</v>
      </c>
      <c r="C76" s="9" t="s">
        <v>87</v>
      </c>
      <c r="D76" s="9" t="s">
        <v>132</v>
      </c>
      <c r="E76" s="9" t="s">
        <v>144</v>
      </c>
      <c r="F76" s="10">
        <v>283448</v>
      </c>
      <c r="G76" s="10">
        <v>188222</v>
      </c>
      <c r="H76" s="10"/>
      <c r="I76" s="10">
        <v>172847</v>
      </c>
      <c r="J76" s="11">
        <v>36936</v>
      </c>
      <c r="K76" s="10">
        <v>9225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4"/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9225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10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82</v>
      </c>
      <c r="B77" s="9">
        <v>3275</v>
      </c>
      <c r="C77" s="9" t="s">
        <v>86</v>
      </c>
      <c r="D77" s="9" t="s">
        <v>97</v>
      </c>
      <c r="E77" s="9" t="s">
        <v>142</v>
      </c>
      <c r="F77" s="10">
        <v>3062000</v>
      </c>
      <c r="G77" s="10">
        <v>259464</v>
      </c>
      <c r="H77" s="10"/>
      <c r="I77" s="10">
        <v>259464</v>
      </c>
      <c r="J77" s="11">
        <v>36930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15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4</v>
      </c>
      <c r="B78" s="9">
        <v>3290</v>
      </c>
      <c r="C78" s="9" t="s">
        <v>88</v>
      </c>
      <c r="D78" s="9" t="s">
        <v>95</v>
      </c>
      <c r="E78" s="9" t="s">
        <v>143</v>
      </c>
      <c r="F78" s="10">
        <v>3550360</v>
      </c>
      <c r="G78" s="10">
        <v>9883728</v>
      </c>
      <c r="H78" s="10"/>
      <c r="I78" s="10">
        <v>9279700</v>
      </c>
      <c r="J78" s="11">
        <v>36923</v>
      </c>
      <c r="K78" s="10">
        <v>377510.11</v>
      </c>
      <c r="L78" s="10">
        <v>0</v>
      </c>
      <c r="M78" s="10">
        <v>0</v>
      </c>
      <c r="N78" s="10">
        <v>125542.03</v>
      </c>
      <c r="O78" s="10">
        <v>0</v>
      </c>
      <c r="P78" s="10">
        <v>114032.44</v>
      </c>
      <c r="Q78" s="10">
        <f t="shared" si="4"/>
        <v>239574.47</v>
      </c>
      <c r="R78" s="10">
        <v>0</v>
      </c>
      <c r="S78" s="10">
        <v>0</v>
      </c>
      <c r="T78" s="10">
        <v>0</v>
      </c>
      <c r="U78" s="10">
        <v>24096.18</v>
      </c>
      <c r="V78" s="10">
        <v>8990.97</v>
      </c>
      <c r="W78" s="10">
        <v>0</v>
      </c>
      <c r="X78" s="10">
        <f t="shared" si="5"/>
        <v>650171.7300000001</v>
      </c>
      <c r="Y78" s="10">
        <v>1043.23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7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77</v>
      </c>
      <c r="B79" s="9">
        <v>3294</v>
      </c>
      <c r="C79" s="9" t="s">
        <v>89</v>
      </c>
      <c r="D79" s="9" t="s">
        <v>136</v>
      </c>
      <c r="E79" s="9" t="s">
        <v>144</v>
      </c>
      <c r="F79" s="10">
        <v>203000</v>
      </c>
      <c r="G79" s="10">
        <v>13874</v>
      </c>
      <c r="H79" s="10"/>
      <c r="I79" s="10">
        <v>9889</v>
      </c>
      <c r="J79" s="11">
        <v>36957</v>
      </c>
      <c r="K79" s="10">
        <v>2391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2391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61</v>
      </c>
      <c r="B80" s="9">
        <v>3318</v>
      </c>
      <c r="C80" s="9" t="s">
        <v>90</v>
      </c>
      <c r="D80" s="9" t="s">
        <v>110</v>
      </c>
      <c r="E80" s="9" t="s">
        <v>143</v>
      </c>
      <c r="F80" s="10">
        <v>4284000</v>
      </c>
      <c r="G80" s="10">
        <v>2987210</v>
      </c>
      <c r="H80" s="10"/>
      <c r="I80" s="10">
        <v>2691442</v>
      </c>
      <c r="J80" s="11">
        <v>36937</v>
      </c>
      <c r="K80" s="10">
        <v>0</v>
      </c>
      <c r="L80" s="10">
        <v>11964</v>
      </c>
      <c r="M80" s="10">
        <v>0</v>
      </c>
      <c r="N80" s="10">
        <v>10464</v>
      </c>
      <c r="O80" s="10">
        <v>0</v>
      </c>
      <c r="P80" s="10">
        <v>85331</v>
      </c>
      <c r="Q80" s="10">
        <f t="shared" si="4"/>
        <v>107759</v>
      </c>
      <c r="R80" s="10">
        <v>0</v>
      </c>
      <c r="S80" s="10">
        <v>0</v>
      </c>
      <c r="T80" s="10">
        <v>0</v>
      </c>
      <c r="U80" s="10">
        <v>29180</v>
      </c>
      <c r="V80" s="10">
        <v>18063</v>
      </c>
      <c r="W80" s="10">
        <v>0</v>
      </c>
      <c r="X80" s="10">
        <f t="shared" si="5"/>
        <v>155002</v>
      </c>
      <c r="Y80" s="10">
        <v>14719.98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12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2</v>
      </c>
      <c r="B81" s="9">
        <v>3338</v>
      </c>
      <c r="C81" s="9" t="s">
        <v>87</v>
      </c>
      <c r="D81" s="9" t="s">
        <v>93</v>
      </c>
      <c r="E81" s="9" t="s">
        <v>143</v>
      </c>
      <c r="F81" s="10">
        <v>2508000</v>
      </c>
      <c r="G81" s="10">
        <v>1296500</v>
      </c>
      <c r="H81" s="10"/>
      <c r="I81" s="10">
        <v>1105500</v>
      </c>
      <c r="J81" s="11">
        <v>36959</v>
      </c>
      <c r="K81" s="10">
        <v>100009</v>
      </c>
      <c r="L81" s="10">
        <v>0</v>
      </c>
      <c r="M81" s="10">
        <v>16877</v>
      </c>
      <c r="N81" s="10">
        <v>0</v>
      </c>
      <c r="O81" s="10">
        <v>0</v>
      </c>
      <c r="P81" s="10">
        <v>16659</v>
      </c>
      <c r="Q81" s="10">
        <f t="shared" si="4"/>
        <v>33536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133545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5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67</v>
      </c>
      <c r="B82" s="9">
        <v>3360</v>
      </c>
      <c r="C82" s="9" t="s">
        <v>88</v>
      </c>
      <c r="D82" s="9" t="s">
        <v>95</v>
      </c>
      <c r="E82" s="9" t="s">
        <v>143</v>
      </c>
      <c r="F82" s="10">
        <v>9352900</v>
      </c>
      <c r="G82" s="10">
        <v>5407539</v>
      </c>
      <c r="H82" s="10"/>
      <c r="I82" s="10">
        <v>4235825</v>
      </c>
      <c r="J82" s="11">
        <v>36971</v>
      </c>
      <c r="K82" s="10">
        <v>564126.85</v>
      </c>
      <c r="L82" s="10">
        <v>0</v>
      </c>
      <c r="M82" s="10">
        <v>2098.95</v>
      </c>
      <c r="N82" s="10">
        <v>15103.25</v>
      </c>
      <c r="O82" s="10">
        <v>631.55</v>
      </c>
      <c r="P82" s="10">
        <v>143353.97</v>
      </c>
      <c r="Q82" s="10">
        <f t="shared" si="4"/>
        <v>161187.72</v>
      </c>
      <c r="R82" s="10">
        <v>133695.12</v>
      </c>
      <c r="S82" s="10">
        <v>0</v>
      </c>
      <c r="T82" s="10">
        <v>0</v>
      </c>
      <c r="U82" s="10">
        <v>0</v>
      </c>
      <c r="V82" s="10">
        <v>73674.86</v>
      </c>
      <c r="W82" s="10">
        <v>0</v>
      </c>
      <c r="X82" s="10">
        <f t="shared" si="5"/>
        <v>932684.5499999999</v>
      </c>
      <c r="Y82" s="10">
        <v>873.17</v>
      </c>
      <c r="Z82" s="10">
        <v>0</v>
      </c>
      <c r="AA82" s="10">
        <v>79.24</v>
      </c>
      <c r="AB82" s="10">
        <v>15.31</v>
      </c>
      <c r="AC82" s="10">
        <v>0</v>
      </c>
      <c r="AD82" s="10">
        <v>0</v>
      </c>
      <c r="AE82" s="10">
        <v>2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66</v>
      </c>
      <c r="B83" s="9">
        <v>3412</v>
      </c>
      <c r="C83" s="9" t="s">
        <v>86</v>
      </c>
      <c r="D83" s="9" t="s">
        <v>134</v>
      </c>
      <c r="E83" s="9" t="s">
        <v>142</v>
      </c>
      <c r="F83" s="10">
        <v>1339000</v>
      </c>
      <c r="G83" s="10">
        <v>732868</v>
      </c>
      <c r="H83" s="10"/>
      <c r="I83" s="10">
        <v>560220</v>
      </c>
      <c r="J83" s="11">
        <v>36976</v>
      </c>
      <c r="K83" s="10">
        <v>0</v>
      </c>
      <c r="L83" s="10">
        <v>0</v>
      </c>
      <c r="M83" s="10">
        <v>0</v>
      </c>
      <c r="N83" s="10">
        <v>233075</v>
      </c>
      <c r="O83" s="10">
        <v>0</v>
      </c>
      <c r="P83" s="10">
        <v>0</v>
      </c>
      <c r="Q83" s="10">
        <f t="shared" si="4"/>
        <v>233075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233075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2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80</v>
      </c>
      <c r="B84" s="9">
        <v>3455</v>
      </c>
      <c r="C84" s="9" t="s">
        <v>89</v>
      </c>
      <c r="D84" s="9" t="s">
        <v>139</v>
      </c>
      <c r="E84" s="9" t="s">
        <v>143</v>
      </c>
      <c r="F84" s="10">
        <v>3000000</v>
      </c>
      <c r="G84" s="10">
        <v>1390556</v>
      </c>
      <c r="H84" s="10"/>
      <c r="I84" s="10">
        <v>1113348</v>
      </c>
      <c r="J84" s="11">
        <v>36976</v>
      </c>
      <c r="K84" s="10">
        <v>190735</v>
      </c>
      <c r="L84" s="10">
        <v>209</v>
      </c>
      <c r="M84" s="10">
        <v>2046</v>
      </c>
      <c r="N84" s="10">
        <v>1386</v>
      </c>
      <c r="O84" s="10">
        <v>0</v>
      </c>
      <c r="P84" s="10">
        <v>16478</v>
      </c>
      <c r="Q84" s="10">
        <f t="shared" si="4"/>
        <v>20119</v>
      </c>
      <c r="R84" s="10">
        <v>28542</v>
      </c>
      <c r="S84" s="10">
        <v>0</v>
      </c>
      <c r="T84" s="10">
        <v>0</v>
      </c>
      <c r="U84" s="10">
        <v>0</v>
      </c>
      <c r="V84" s="10">
        <v>11130</v>
      </c>
      <c r="W84" s="10">
        <v>0</v>
      </c>
      <c r="X84" s="10">
        <f t="shared" si="5"/>
        <v>250526</v>
      </c>
      <c r="Y84" s="10">
        <v>0</v>
      </c>
      <c r="Z84" s="10">
        <v>0</v>
      </c>
      <c r="AA84" s="10">
        <v>0</v>
      </c>
      <c r="AB84" s="10">
        <v>9564</v>
      </c>
      <c r="AC84" s="10">
        <v>0</v>
      </c>
      <c r="AD84" s="10">
        <v>0</v>
      </c>
      <c r="AE84" s="10">
        <v>15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1</v>
      </c>
      <c r="B85" s="9">
        <v>3458</v>
      </c>
      <c r="C85" s="9" t="s">
        <v>86</v>
      </c>
      <c r="D85" s="9" t="s">
        <v>92</v>
      </c>
      <c r="E85" s="9" t="s">
        <v>142</v>
      </c>
      <c r="F85" s="10">
        <v>525000</v>
      </c>
      <c r="G85" s="10">
        <v>498151</v>
      </c>
      <c r="H85" s="10"/>
      <c r="I85" s="10">
        <v>482795</v>
      </c>
      <c r="J85" s="11">
        <v>36934</v>
      </c>
      <c r="K85" s="10">
        <v>0</v>
      </c>
      <c r="L85" s="10">
        <v>18427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18427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18427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15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3.5" thickBot="1">
      <c r="A86" s="9" t="s">
        <v>81</v>
      </c>
      <c r="B86" s="9">
        <v>3474</v>
      </c>
      <c r="C86" s="9" t="s">
        <v>89</v>
      </c>
      <c r="D86" s="9" t="s">
        <v>140</v>
      </c>
      <c r="E86" s="9" t="s">
        <v>143</v>
      </c>
      <c r="F86" s="10">
        <v>4347900</v>
      </c>
      <c r="G86" s="10">
        <v>3711215</v>
      </c>
      <c r="H86" s="10"/>
      <c r="I86" s="10">
        <v>3360141</v>
      </c>
      <c r="J86" s="11">
        <v>36962</v>
      </c>
      <c r="K86" s="10">
        <v>147859.1</v>
      </c>
      <c r="L86" s="10">
        <v>0</v>
      </c>
      <c r="M86" s="10">
        <v>0</v>
      </c>
      <c r="N86" s="10">
        <v>0</v>
      </c>
      <c r="O86" s="10">
        <v>3418.78</v>
      </c>
      <c r="P86" s="10">
        <v>3324.01</v>
      </c>
      <c r="Q86" s="10">
        <f t="shared" si="4"/>
        <v>6742.790000000001</v>
      </c>
      <c r="R86" s="10">
        <v>0</v>
      </c>
      <c r="S86" s="10">
        <v>28912.07</v>
      </c>
      <c r="T86" s="10">
        <v>0</v>
      </c>
      <c r="U86" s="10">
        <v>45202.39</v>
      </c>
      <c r="V86" s="10">
        <v>4515.07</v>
      </c>
      <c r="W86" s="10">
        <v>0</v>
      </c>
      <c r="X86" s="10">
        <f t="shared" si="5"/>
        <v>233231.42</v>
      </c>
      <c r="Y86" s="10">
        <v>0</v>
      </c>
      <c r="Z86" s="10">
        <v>0</v>
      </c>
      <c r="AA86" s="10">
        <v>0</v>
      </c>
      <c r="AB86" s="10">
        <v>156914.93</v>
      </c>
      <c r="AC86" s="10">
        <v>0</v>
      </c>
      <c r="AD86" s="10">
        <v>0</v>
      </c>
      <c r="AE86" s="10">
        <v>9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12"/>
      <c r="B87" s="12"/>
      <c r="C87" s="12"/>
      <c r="D87" s="12"/>
      <c r="E87" s="12"/>
      <c r="F87" s="13"/>
      <c r="G87" s="13"/>
      <c r="H87" s="13"/>
      <c r="I87" s="13"/>
      <c r="J87" s="1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32" ht="13.5" thickBot="1">
      <c r="A88" s="15" t="s">
        <v>174</v>
      </c>
      <c r="B88" s="16">
        <v>84</v>
      </c>
      <c r="C88" s="16"/>
      <c r="D88" s="16"/>
      <c r="E88" s="16"/>
      <c r="F88" s="17"/>
      <c r="G88" s="17">
        <f>SUM(G3:G86)</f>
        <v>119444569</v>
      </c>
      <c r="H88" s="17">
        <f>SUM(H3:H86)</f>
        <v>0</v>
      </c>
      <c r="I88" s="17">
        <f>SUM(I3:I86)</f>
        <v>106905029</v>
      </c>
      <c r="J88" s="18"/>
      <c r="K88" s="17">
        <f aca="true" t="shared" si="6" ref="K88:AD88">SUM(K3:K86)</f>
        <v>5632959.779999999</v>
      </c>
      <c r="L88" s="17">
        <f t="shared" si="6"/>
        <v>508336.24999999994</v>
      </c>
      <c r="M88" s="17">
        <f t="shared" si="6"/>
        <v>631236.3099999999</v>
      </c>
      <c r="N88" s="17">
        <f t="shared" si="6"/>
        <v>655672.55</v>
      </c>
      <c r="O88" s="17">
        <f t="shared" si="6"/>
        <v>75597.25</v>
      </c>
      <c r="P88" s="17">
        <f t="shared" si="6"/>
        <v>993243.1499999999</v>
      </c>
      <c r="Q88" s="17">
        <f t="shared" si="6"/>
        <v>2864085.5100000002</v>
      </c>
      <c r="R88" s="17">
        <f t="shared" si="6"/>
        <v>261016.11</v>
      </c>
      <c r="S88" s="17">
        <f t="shared" si="6"/>
        <v>28912.07</v>
      </c>
      <c r="T88" s="17">
        <f t="shared" si="6"/>
        <v>540339.6399999999</v>
      </c>
      <c r="U88" s="17">
        <f t="shared" si="6"/>
        <v>239472.39999999997</v>
      </c>
      <c r="V88" s="17">
        <f t="shared" si="6"/>
        <v>395752.04999999993</v>
      </c>
      <c r="W88" s="17">
        <f t="shared" si="6"/>
        <v>0</v>
      </c>
      <c r="X88" s="17">
        <f t="shared" si="6"/>
        <v>9962537.56</v>
      </c>
      <c r="Y88" s="17">
        <f t="shared" si="6"/>
        <v>1126833.3199999998</v>
      </c>
      <c r="Z88" s="17">
        <f t="shared" si="6"/>
        <v>0</v>
      </c>
      <c r="AA88" s="17">
        <f t="shared" si="6"/>
        <v>3028.24</v>
      </c>
      <c r="AB88" s="17">
        <f t="shared" si="6"/>
        <v>299756.15</v>
      </c>
      <c r="AC88" s="17">
        <f t="shared" si="6"/>
        <v>7804.62</v>
      </c>
      <c r="AD88" s="17">
        <f t="shared" si="6"/>
        <v>0</v>
      </c>
      <c r="AE88" s="17"/>
      <c r="AF88" s="17"/>
    </row>
    <row r="90" ht="13.5" thickBot="1"/>
    <row r="91" spans="1:52" ht="16.5" thickTop="1">
      <c r="A91" s="22" t="s">
        <v>176</v>
      </c>
      <c r="B91" s="23"/>
      <c r="C91" s="23"/>
      <c r="D91" s="23"/>
      <c r="E91" s="23"/>
      <c r="F91" s="24"/>
      <c r="G91" s="24"/>
      <c r="H91" s="24"/>
      <c r="I91" s="24"/>
      <c r="J91" s="25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ht="12.75">
      <c r="A92" s="1" t="s">
        <v>177</v>
      </c>
    </row>
    <row r="93" ht="12.75">
      <c r="A93" s="1" t="s">
        <v>178</v>
      </c>
    </row>
    <row r="94" ht="12.75">
      <c r="A94" s="1" t="s">
        <v>179</v>
      </c>
    </row>
    <row r="95" ht="12.75">
      <c r="A95" s="1" t="s">
        <v>180</v>
      </c>
    </row>
    <row r="96" ht="12.75">
      <c r="A96" s="1" t="s">
        <v>181</v>
      </c>
    </row>
    <row r="97" ht="12.75">
      <c r="A97" s="1" t="s">
        <v>182</v>
      </c>
    </row>
    <row r="98" ht="12.75">
      <c r="A98" s="1" t="s">
        <v>183</v>
      </c>
    </row>
    <row r="99" ht="12.75">
      <c r="A99" s="1" t="s">
        <v>184</v>
      </c>
    </row>
    <row r="100" ht="12.75">
      <c r="A100" s="1" t="s">
        <v>185</v>
      </c>
    </row>
    <row r="101" ht="12.75">
      <c r="A101" s="1" t="s">
        <v>186</v>
      </c>
    </row>
    <row r="102" ht="12.75">
      <c r="A102" s="1" t="s">
        <v>187</v>
      </c>
    </row>
    <row r="103" ht="13.5" thickBot="1">
      <c r="A103" s="2" t="s">
        <v>188</v>
      </c>
    </row>
    <row r="104" ht="13.5" thickTop="1"/>
  </sheetData>
  <printOptions/>
  <pageMargins left="0.37" right="0.37" top="0.58" bottom="0.46" header="0.31" footer="0.28"/>
  <pageSetup horizontalDpi="600" verticalDpi="600" orientation="landscape" pageOrder="overThenDown" paperSize="5" scale="53" r:id="rId1"/>
  <headerFooter alignWithMargins="0">
    <oddHeader>&amp;CMuniciple &amp;&amp; Industrial Waste Landfills&amp;RMon Apr 10 15:55:01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3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1.140625" style="19" bestFit="1" customWidth="1"/>
    <col min="10" max="10" width="9.281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5" width="9.14062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5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189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175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84</v>
      </c>
      <c r="C2" s="6" t="s">
        <v>85</v>
      </c>
      <c r="D2" s="6" t="s">
        <v>91</v>
      </c>
      <c r="E2" s="6" t="s">
        <v>141</v>
      </c>
      <c r="F2" s="7" t="s">
        <v>146</v>
      </c>
      <c r="G2" s="7" t="s">
        <v>147</v>
      </c>
      <c r="H2" s="7" t="s">
        <v>148</v>
      </c>
      <c r="I2" s="7" t="s">
        <v>149</v>
      </c>
      <c r="J2" s="8" t="s">
        <v>150</v>
      </c>
      <c r="K2" s="7" t="s">
        <v>151</v>
      </c>
      <c r="L2" s="7" t="s">
        <v>152</v>
      </c>
      <c r="M2" s="7" t="s">
        <v>153</v>
      </c>
      <c r="N2" s="7" t="s">
        <v>154</v>
      </c>
      <c r="O2" s="7" t="s">
        <v>155</v>
      </c>
      <c r="P2" s="7" t="s">
        <v>156</v>
      </c>
      <c r="Q2" s="7" t="s">
        <v>157</v>
      </c>
      <c r="R2" s="7" t="s">
        <v>158</v>
      </c>
      <c r="S2" s="7" t="s">
        <v>159</v>
      </c>
      <c r="T2" s="7" t="s">
        <v>160</v>
      </c>
      <c r="U2" s="7" t="s">
        <v>161</v>
      </c>
      <c r="V2" s="7" t="s">
        <v>162</v>
      </c>
      <c r="W2" s="7" t="s">
        <v>163</v>
      </c>
      <c r="X2" s="7" t="s">
        <v>164</v>
      </c>
      <c r="Y2" s="7" t="s">
        <v>165</v>
      </c>
      <c r="Z2" s="7" t="s">
        <v>166</v>
      </c>
      <c r="AA2" s="7" t="s">
        <v>167</v>
      </c>
      <c r="AB2" s="7" t="s">
        <v>168</v>
      </c>
      <c r="AC2" s="7" t="s">
        <v>169</v>
      </c>
      <c r="AD2" s="7" t="s">
        <v>170</v>
      </c>
      <c r="AE2" s="7" t="s">
        <v>171</v>
      </c>
      <c r="AF2" s="7" t="s">
        <v>172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36</v>
      </c>
      <c r="B3" s="9">
        <v>2932</v>
      </c>
      <c r="C3" s="9" t="s">
        <v>87</v>
      </c>
      <c r="D3" s="9" t="s">
        <v>93</v>
      </c>
      <c r="E3" s="9" t="s">
        <v>145</v>
      </c>
      <c r="F3" s="10">
        <v>50000</v>
      </c>
      <c r="G3" s="10">
        <v>5675</v>
      </c>
      <c r="H3" s="10"/>
      <c r="I3" s="10">
        <v>0</v>
      </c>
      <c r="J3" s="11">
        <v>36997</v>
      </c>
      <c r="K3" s="10">
        <v>400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400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14</v>
      </c>
      <c r="B4" s="9">
        <v>3150</v>
      </c>
      <c r="C4" s="9" t="s">
        <v>87</v>
      </c>
      <c r="D4" s="9" t="s">
        <v>102</v>
      </c>
      <c r="E4" s="9" t="s">
        <v>143</v>
      </c>
      <c r="F4" s="10">
        <v>700000</v>
      </c>
      <c r="G4" s="10">
        <v>423672</v>
      </c>
      <c r="H4" s="10"/>
      <c r="I4" s="10">
        <v>411096</v>
      </c>
      <c r="J4" s="11">
        <v>36924</v>
      </c>
      <c r="K4" s="10">
        <v>6288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6288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26</v>
      </c>
      <c r="B5" s="9">
        <v>2325</v>
      </c>
      <c r="C5" s="9" t="s">
        <v>90</v>
      </c>
      <c r="D5" s="9" t="s">
        <v>113</v>
      </c>
      <c r="E5" s="9" t="s">
        <v>142</v>
      </c>
      <c r="F5" s="10">
        <v>500000</v>
      </c>
      <c r="G5" s="10">
        <v>20000</v>
      </c>
      <c r="H5" s="10"/>
      <c r="I5" s="10">
        <v>20000</v>
      </c>
      <c r="J5" s="11">
        <v>36966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26</v>
      </c>
      <c r="B6" s="9">
        <v>3025</v>
      </c>
      <c r="C6" s="9" t="s">
        <v>90</v>
      </c>
      <c r="D6" s="9" t="s">
        <v>113</v>
      </c>
      <c r="E6" s="9" t="s">
        <v>142</v>
      </c>
      <c r="F6" s="10">
        <v>6529200</v>
      </c>
      <c r="G6" s="10">
        <v>4987561</v>
      </c>
      <c r="H6" s="10"/>
      <c r="I6" s="10">
        <v>4977890</v>
      </c>
      <c r="J6" s="11">
        <v>36966</v>
      </c>
      <c r="K6" s="10">
        <v>0</v>
      </c>
      <c r="L6" s="10">
        <v>11605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11605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11605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77</v>
      </c>
      <c r="B7" s="9">
        <v>3294</v>
      </c>
      <c r="C7" s="9" t="s">
        <v>89</v>
      </c>
      <c r="D7" s="9" t="s">
        <v>136</v>
      </c>
      <c r="E7" s="9" t="s">
        <v>144</v>
      </c>
      <c r="F7" s="10">
        <v>203000</v>
      </c>
      <c r="G7" s="10">
        <v>13874</v>
      </c>
      <c r="H7" s="10"/>
      <c r="I7" s="10">
        <v>9889</v>
      </c>
      <c r="J7" s="11">
        <v>36957</v>
      </c>
      <c r="K7" s="10">
        <v>2391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2391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</v>
      </c>
      <c r="B8" s="9">
        <v>3458</v>
      </c>
      <c r="C8" s="9" t="s">
        <v>86</v>
      </c>
      <c r="D8" s="9" t="s">
        <v>92</v>
      </c>
      <c r="E8" s="9" t="s">
        <v>142</v>
      </c>
      <c r="F8" s="10">
        <v>525000</v>
      </c>
      <c r="G8" s="10">
        <v>498151</v>
      </c>
      <c r="H8" s="10"/>
      <c r="I8" s="10">
        <v>482795</v>
      </c>
      <c r="J8" s="11">
        <v>36934</v>
      </c>
      <c r="K8" s="10">
        <v>0</v>
      </c>
      <c r="L8" s="10">
        <v>18427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18427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18427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27</v>
      </c>
      <c r="B9" s="9">
        <v>3036</v>
      </c>
      <c r="C9" s="9" t="s">
        <v>86</v>
      </c>
      <c r="D9" s="9" t="s">
        <v>114</v>
      </c>
      <c r="E9" s="9" t="s">
        <v>144</v>
      </c>
      <c r="F9" s="10">
        <v>4250000</v>
      </c>
      <c r="G9" s="10">
        <v>56441</v>
      </c>
      <c r="H9" s="10"/>
      <c r="I9" s="10">
        <v>52186</v>
      </c>
      <c r="J9" s="11">
        <v>36934</v>
      </c>
      <c r="K9" s="10">
        <v>0</v>
      </c>
      <c r="L9" s="10">
        <v>3672</v>
      </c>
      <c r="M9" s="10">
        <v>1315</v>
      </c>
      <c r="N9" s="10">
        <v>0</v>
      </c>
      <c r="O9" s="10">
        <v>0</v>
      </c>
      <c r="P9" s="10">
        <v>0</v>
      </c>
      <c r="Q9" s="10">
        <f t="shared" si="0"/>
        <v>4987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4987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5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21</v>
      </c>
      <c r="B10" s="9">
        <v>3087</v>
      </c>
      <c r="C10" s="9" t="s">
        <v>89</v>
      </c>
      <c r="D10" s="9" t="s">
        <v>108</v>
      </c>
      <c r="E10" s="9" t="s">
        <v>144</v>
      </c>
      <c r="F10" s="10">
        <v>159415</v>
      </c>
      <c r="G10" s="10">
        <v>4466</v>
      </c>
      <c r="H10" s="10"/>
      <c r="I10" s="10">
        <v>3000</v>
      </c>
      <c r="J10" s="11">
        <v>36927</v>
      </c>
      <c r="K10" s="10">
        <v>3122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1411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4533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81</v>
      </c>
      <c r="B11" s="9">
        <v>3474</v>
      </c>
      <c r="C11" s="9" t="s">
        <v>89</v>
      </c>
      <c r="D11" s="9" t="s">
        <v>140</v>
      </c>
      <c r="E11" s="9" t="s">
        <v>143</v>
      </c>
      <c r="F11" s="10">
        <v>4347900</v>
      </c>
      <c r="G11" s="10">
        <v>3711215</v>
      </c>
      <c r="H11" s="10"/>
      <c r="I11" s="10">
        <v>3360141</v>
      </c>
      <c r="J11" s="11">
        <v>36962</v>
      </c>
      <c r="K11" s="10">
        <v>147859.1</v>
      </c>
      <c r="L11" s="10">
        <v>0</v>
      </c>
      <c r="M11" s="10">
        <v>0</v>
      </c>
      <c r="N11" s="10">
        <v>0</v>
      </c>
      <c r="O11" s="10">
        <v>3418.78</v>
      </c>
      <c r="P11" s="10">
        <v>3324.01</v>
      </c>
      <c r="Q11" s="10">
        <f t="shared" si="0"/>
        <v>6742.790000000001</v>
      </c>
      <c r="R11" s="10">
        <v>0</v>
      </c>
      <c r="S11" s="10">
        <v>28912.07</v>
      </c>
      <c r="T11" s="10">
        <v>0</v>
      </c>
      <c r="U11" s="10">
        <v>45202.39</v>
      </c>
      <c r="V11" s="10">
        <v>4515.07</v>
      </c>
      <c r="W11" s="10">
        <v>0</v>
      </c>
      <c r="X11" s="10">
        <f t="shared" si="1"/>
        <v>233231.42</v>
      </c>
      <c r="Y11" s="10">
        <v>0</v>
      </c>
      <c r="Z11" s="10">
        <v>0</v>
      </c>
      <c r="AA11" s="10">
        <v>0</v>
      </c>
      <c r="AB11" s="10">
        <v>156914.93</v>
      </c>
      <c r="AC11" s="10">
        <v>0</v>
      </c>
      <c r="AD11" s="10">
        <v>0</v>
      </c>
      <c r="AE11" s="10">
        <v>9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50</v>
      </c>
      <c r="B12" s="9">
        <v>2569</v>
      </c>
      <c r="C12" s="9" t="s">
        <v>86</v>
      </c>
      <c r="D12" s="9" t="s">
        <v>124</v>
      </c>
      <c r="E12" s="9" t="s">
        <v>143</v>
      </c>
      <c r="F12" s="10">
        <v>4500000</v>
      </c>
      <c r="G12" s="10">
        <v>652397</v>
      </c>
      <c r="H12" s="10"/>
      <c r="I12" s="10">
        <v>506000</v>
      </c>
      <c r="J12" s="11">
        <v>36936</v>
      </c>
      <c r="K12" s="10">
        <v>97190</v>
      </c>
      <c r="L12" s="10">
        <v>0</v>
      </c>
      <c r="M12" s="10">
        <v>26097</v>
      </c>
      <c r="N12" s="10">
        <v>1617</v>
      </c>
      <c r="O12" s="10">
        <v>11347</v>
      </c>
      <c r="P12" s="10">
        <v>40004</v>
      </c>
      <c r="Q12" s="10">
        <f t="shared" si="0"/>
        <v>79065</v>
      </c>
      <c r="R12" s="10">
        <v>1889</v>
      </c>
      <c r="S12" s="10">
        <v>0</v>
      </c>
      <c r="T12" s="10">
        <v>92340</v>
      </c>
      <c r="U12" s="10">
        <v>0</v>
      </c>
      <c r="V12" s="10">
        <v>541</v>
      </c>
      <c r="W12" s="10">
        <v>0</v>
      </c>
      <c r="X12" s="10">
        <f t="shared" si="1"/>
        <v>271025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12</v>
      </c>
      <c r="B13" s="9">
        <v>3122</v>
      </c>
      <c r="C13" s="9" t="s">
        <v>90</v>
      </c>
      <c r="D13" s="9" t="s">
        <v>101</v>
      </c>
      <c r="E13" s="9" t="s">
        <v>144</v>
      </c>
      <c r="F13" s="10">
        <v>83400</v>
      </c>
      <c r="G13" s="10">
        <v>59764</v>
      </c>
      <c r="H13" s="10"/>
      <c r="I13" s="10">
        <v>60000</v>
      </c>
      <c r="J13" s="11">
        <v>36955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5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30</v>
      </c>
      <c r="B14" s="9">
        <v>2927</v>
      </c>
      <c r="C14" s="9" t="s">
        <v>87</v>
      </c>
      <c r="D14" s="9" t="s">
        <v>117</v>
      </c>
      <c r="E14" s="9" t="s">
        <v>142</v>
      </c>
      <c r="F14" s="10">
        <v>1655700</v>
      </c>
      <c r="G14" s="10">
        <v>358077</v>
      </c>
      <c r="H14" s="10"/>
      <c r="I14" s="10">
        <v>161000</v>
      </c>
      <c r="J14" s="11">
        <v>36955</v>
      </c>
      <c r="K14" s="10">
        <v>0</v>
      </c>
      <c r="L14" s="10">
        <v>97940</v>
      </c>
      <c r="M14" s="10">
        <v>0</v>
      </c>
      <c r="N14" s="10">
        <v>0</v>
      </c>
      <c r="O14" s="10">
        <v>0</v>
      </c>
      <c r="P14" s="10">
        <v>0.1</v>
      </c>
      <c r="Q14" s="10">
        <f t="shared" si="0"/>
        <v>97940.1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97940.1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23</v>
      </c>
      <c r="B15" s="9">
        <v>3018</v>
      </c>
      <c r="C15" s="9" t="s">
        <v>90</v>
      </c>
      <c r="D15" s="9" t="s">
        <v>110</v>
      </c>
      <c r="E15" s="9" t="s">
        <v>143</v>
      </c>
      <c r="F15" s="10">
        <v>650000</v>
      </c>
      <c r="G15" s="10">
        <v>2397412</v>
      </c>
      <c r="H15" s="10"/>
      <c r="I15" s="10">
        <v>2223352</v>
      </c>
      <c r="J15" s="11">
        <v>36983</v>
      </c>
      <c r="K15" s="10">
        <v>82317.15</v>
      </c>
      <c r="L15" s="10">
        <v>0</v>
      </c>
      <c r="M15" s="10">
        <v>0</v>
      </c>
      <c r="N15" s="10">
        <v>0</v>
      </c>
      <c r="O15" s="10">
        <v>0</v>
      </c>
      <c r="P15" s="10">
        <v>44237.88</v>
      </c>
      <c r="Q15" s="10">
        <f t="shared" si="0"/>
        <v>44237.88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126555.03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12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60</v>
      </c>
      <c r="B16" s="9">
        <v>1365</v>
      </c>
      <c r="C16" s="9" t="s">
        <v>87</v>
      </c>
      <c r="D16" s="9" t="s">
        <v>120</v>
      </c>
      <c r="E16" s="9" t="s">
        <v>142</v>
      </c>
      <c r="F16" s="10">
        <v>1260000</v>
      </c>
      <c r="G16" s="10">
        <v>871130</v>
      </c>
      <c r="H16" s="10"/>
      <c r="I16" s="10">
        <v>897689</v>
      </c>
      <c r="J16" s="11">
        <v>36962</v>
      </c>
      <c r="K16" s="10">
        <v>0</v>
      </c>
      <c r="L16" s="10">
        <v>21405</v>
      </c>
      <c r="M16" s="10">
        <v>0</v>
      </c>
      <c r="N16" s="10">
        <v>0</v>
      </c>
      <c r="O16" s="10">
        <v>0</v>
      </c>
      <c r="P16" s="10">
        <v>11998</v>
      </c>
      <c r="Q16" s="10">
        <f t="shared" si="0"/>
        <v>33403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33403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26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56</v>
      </c>
      <c r="B17" s="9">
        <v>2613</v>
      </c>
      <c r="C17" s="9" t="s">
        <v>87</v>
      </c>
      <c r="D17" s="9" t="s">
        <v>120</v>
      </c>
      <c r="E17" s="9" t="s">
        <v>142</v>
      </c>
      <c r="F17" s="10">
        <v>2736369</v>
      </c>
      <c r="G17" s="10">
        <v>644620</v>
      </c>
      <c r="H17" s="10"/>
      <c r="I17" s="10">
        <v>787773</v>
      </c>
      <c r="J17" s="11">
        <v>36962</v>
      </c>
      <c r="K17" s="10">
        <v>0</v>
      </c>
      <c r="L17" s="10">
        <v>0</v>
      </c>
      <c r="M17" s="10">
        <v>17215</v>
      </c>
      <c r="N17" s="10">
        <v>0</v>
      </c>
      <c r="O17" s="10">
        <v>0</v>
      </c>
      <c r="P17" s="10">
        <v>1844</v>
      </c>
      <c r="Q17" s="10">
        <f t="shared" si="0"/>
        <v>19059</v>
      </c>
      <c r="R17" s="10">
        <v>0</v>
      </c>
      <c r="S17" s="10">
        <v>0</v>
      </c>
      <c r="T17" s="10">
        <v>0</v>
      </c>
      <c r="U17" s="10">
        <v>0</v>
      </c>
      <c r="V17" s="10">
        <v>2697</v>
      </c>
      <c r="W17" s="10">
        <v>0</v>
      </c>
      <c r="X17" s="10">
        <f t="shared" si="1"/>
        <v>21756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51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43</v>
      </c>
      <c r="B18" s="9">
        <v>2937</v>
      </c>
      <c r="C18" s="9" t="s">
        <v>86</v>
      </c>
      <c r="D18" s="9" t="s">
        <v>123</v>
      </c>
      <c r="E18" s="9" t="s">
        <v>143</v>
      </c>
      <c r="F18" s="10">
        <v>155000</v>
      </c>
      <c r="G18" s="10">
        <v>4756</v>
      </c>
      <c r="H18" s="10"/>
      <c r="I18" s="10">
        <v>93</v>
      </c>
      <c r="J18" s="11">
        <v>36957</v>
      </c>
      <c r="K18" s="10">
        <v>1119.63</v>
      </c>
      <c r="L18" s="10">
        <v>0</v>
      </c>
      <c r="M18" s="10">
        <v>0</v>
      </c>
      <c r="N18" s="10">
        <v>0</v>
      </c>
      <c r="O18" s="10">
        <v>0</v>
      </c>
      <c r="P18" s="10">
        <v>1581.61</v>
      </c>
      <c r="Q18" s="10">
        <f t="shared" si="0"/>
        <v>1581.61</v>
      </c>
      <c r="R18" s="10">
        <v>907.68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3608.9199999999996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59</v>
      </c>
      <c r="B19" s="9">
        <v>1882</v>
      </c>
      <c r="C19" s="9" t="s">
        <v>88</v>
      </c>
      <c r="D19" s="9" t="s">
        <v>129</v>
      </c>
      <c r="E19" s="9" t="s">
        <v>142</v>
      </c>
      <c r="F19" s="10">
        <v>569000</v>
      </c>
      <c r="G19" s="10">
        <v>164983</v>
      </c>
      <c r="H19" s="10"/>
      <c r="I19" s="10">
        <v>146980</v>
      </c>
      <c r="J19" s="11">
        <v>36962</v>
      </c>
      <c r="K19" s="10">
        <v>0</v>
      </c>
      <c r="L19" s="10">
        <v>0</v>
      </c>
      <c r="M19" s="10">
        <v>0</v>
      </c>
      <c r="N19" s="10">
        <v>24302</v>
      </c>
      <c r="O19" s="10">
        <v>0</v>
      </c>
      <c r="P19" s="10">
        <v>0</v>
      </c>
      <c r="Q19" s="10">
        <f t="shared" si="0"/>
        <v>24302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24302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7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53</v>
      </c>
      <c r="B20" s="9">
        <v>2332</v>
      </c>
      <c r="C20" s="9" t="s">
        <v>86</v>
      </c>
      <c r="D20" s="9" t="s">
        <v>124</v>
      </c>
      <c r="E20" s="9" t="s">
        <v>142</v>
      </c>
      <c r="F20" s="10">
        <v>6250000</v>
      </c>
      <c r="G20" s="10">
        <v>3238227</v>
      </c>
      <c r="H20" s="10"/>
      <c r="I20" s="10">
        <v>2908500</v>
      </c>
      <c r="J20" s="11">
        <v>36973</v>
      </c>
      <c r="K20" s="10">
        <v>0</v>
      </c>
      <c r="L20" s="10">
        <v>57167</v>
      </c>
      <c r="M20" s="10">
        <v>226505</v>
      </c>
      <c r="N20" s="10">
        <v>0</v>
      </c>
      <c r="O20" s="10">
        <v>0</v>
      </c>
      <c r="P20" s="10">
        <v>56567</v>
      </c>
      <c r="Q20" s="10">
        <f t="shared" si="0"/>
        <v>340239</v>
      </c>
      <c r="R20" s="10">
        <v>0</v>
      </c>
      <c r="S20" s="10">
        <v>0</v>
      </c>
      <c r="T20" s="10">
        <v>100211</v>
      </c>
      <c r="U20" s="10">
        <v>0</v>
      </c>
      <c r="V20" s="10">
        <v>0</v>
      </c>
      <c r="W20" s="10">
        <v>0</v>
      </c>
      <c r="X20" s="10">
        <f t="shared" si="1"/>
        <v>440450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7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44</v>
      </c>
      <c r="B21" s="9">
        <v>2893</v>
      </c>
      <c r="C21" s="9" t="s">
        <v>86</v>
      </c>
      <c r="D21" s="9" t="s">
        <v>124</v>
      </c>
      <c r="E21" s="9" t="s">
        <v>142</v>
      </c>
      <c r="F21" s="10">
        <v>750000</v>
      </c>
      <c r="G21" s="10">
        <v>234537</v>
      </c>
      <c r="H21" s="10"/>
      <c r="I21" s="10">
        <v>221500</v>
      </c>
      <c r="J21" s="11">
        <v>36948</v>
      </c>
      <c r="K21" s="10">
        <v>0</v>
      </c>
      <c r="L21" s="10">
        <v>0</v>
      </c>
      <c r="M21" s="10">
        <v>13000</v>
      </c>
      <c r="N21" s="10">
        <v>0</v>
      </c>
      <c r="O21" s="10">
        <v>0</v>
      </c>
      <c r="P21" s="10">
        <v>0</v>
      </c>
      <c r="Q21" s="10">
        <f t="shared" si="0"/>
        <v>13000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13000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24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68</v>
      </c>
      <c r="B22" s="9">
        <v>1907</v>
      </c>
      <c r="C22" s="9" t="s">
        <v>86</v>
      </c>
      <c r="D22" s="9" t="s">
        <v>97</v>
      </c>
      <c r="E22" s="9" t="s">
        <v>144</v>
      </c>
      <c r="F22" s="10">
        <v>175000</v>
      </c>
      <c r="G22" s="10">
        <v>125190</v>
      </c>
      <c r="H22" s="10"/>
      <c r="I22" s="10">
        <v>124145</v>
      </c>
      <c r="J22" s="11">
        <v>36928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1170</v>
      </c>
      <c r="Q22" s="10">
        <f t="shared" si="0"/>
        <v>1170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1170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19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40</v>
      </c>
      <c r="B23" s="9">
        <v>2826</v>
      </c>
      <c r="C23" s="9" t="s">
        <v>89</v>
      </c>
      <c r="D23" s="9" t="s">
        <v>108</v>
      </c>
      <c r="E23" s="9" t="s">
        <v>144</v>
      </c>
      <c r="F23" s="10">
        <v>410000</v>
      </c>
      <c r="G23" s="10">
        <v>806</v>
      </c>
      <c r="H23" s="10"/>
      <c r="I23" s="10">
        <v>806</v>
      </c>
      <c r="J23" s="11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29</v>
      </c>
      <c r="B24" s="9">
        <v>2974</v>
      </c>
      <c r="C24" s="9" t="s">
        <v>90</v>
      </c>
      <c r="D24" s="9" t="s">
        <v>116</v>
      </c>
      <c r="E24" s="9" t="s">
        <v>144</v>
      </c>
      <c r="F24" s="10">
        <v>375000</v>
      </c>
      <c r="G24" s="10">
        <v>433000</v>
      </c>
      <c r="H24" s="10"/>
      <c r="I24" s="10">
        <v>416527</v>
      </c>
      <c r="J24" s="11">
        <v>36923</v>
      </c>
      <c r="K24" s="10">
        <v>0</v>
      </c>
      <c r="L24" s="10">
        <v>0</v>
      </c>
      <c r="M24" s="10">
        <v>0</v>
      </c>
      <c r="N24" s="10">
        <v>24709</v>
      </c>
      <c r="O24" s="10">
        <v>0</v>
      </c>
      <c r="P24" s="10">
        <v>0</v>
      </c>
      <c r="Q24" s="10">
        <f t="shared" si="0"/>
        <v>24709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24709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15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10</v>
      </c>
      <c r="B25" s="9">
        <v>3100</v>
      </c>
      <c r="C25" s="9" t="s">
        <v>89</v>
      </c>
      <c r="D25" s="9" t="s">
        <v>100</v>
      </c>
      <c r="E25" s="9" t="s">
        <v>144</v>
      </c>
      <c r="F25" s="10">
        <v>250000</v>
      </c>
      <c r="G25" s="10">
        <v>146277</v>
      </c>
      <c r="H25" s="10"/>
      <c r="I25" s="10">
        <v>134700</v>
      </c>
      <c r="J25" s="11">
        <v>36962</v>
      </c>
      <c r="K25" s="10">
        <v>6948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6948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9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58</v>
      </c>
      <c r="B26" s="9">
        <v>2004</v>
      </c>
      <c r="C26" s="9" t="s">
        <v>87</v>
      </c>
      <c r="D26" s="9" t="s">
        <v>128</v>
      </c>
      <c r="E26" s="9" t="s">
        <v>143</v>
      </c>
      <c r="F26" s="10">
        <v>525000</v>
      </c>
      <c r="G26" s="10">
        <v>6900</v>
      </c>
      <c r="H26" s="10"/>
      <c r="I26" s="10">
        <v>0</v>
      </c>
      <c r="J26" s="11"/>
      <c r="K26" s="10">
        <v>6046.17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6046.17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24</v>
      </c>
      <c r="B27" s="9">
        <v>3023</v>
      </c>
      <c r="C27" s="9" t="s">
        <v>90</v>
      </c>
      <c r="D27" s="9" t="s">
        <v>111</v>
      </c>
      <c r="E27" s="9" t="s">
        <v>143</v>
      </c>
      <c r="F27" s="10">
        <v>3100000</v>
      </c>
      <c r="G27" s="10">
        <v>1222000</v>
      </c>
      <c r="H27" s="10"/>
      <c r="I27" s="10">
        <v>967000</v>
      </c>
      <c r="J27" s="11">
        <v>36979</v>
      </c>
      <c r="K27" s="10">
        <v>120306</v>
      </c>
      <c r="L27" s="10">
        <v>1326</v>
      </c>
      <c r="M27" s="10">
        <v>0</v>
      </c>
      <c r="N27" s="10">
        <v>0</v>
      </c>
      <c r="O27" s="10">
        <v>8683</v>
      </c>
      <c r="P27" s="10">
        <v>702</v>
      </c>
      <c r="Q27" s="10">
        <f t="shared" si="0"/>
        <v>10711</v>
      </c>
      <c r="R27" s="10">
        <v>0</v>
      </c>
      <c r="S27" s="10">
        <v>0</v>
      </c>
      <c r="T27" s="10">
        <v>3592</v>
      </c>
      <c r="U27" s="10">
        <v>20476</v>
      </c>
      <c r="V27" s="10">
        <v>4788</v>
      </c>
      <c r="W27" s="10">
        <v>0</v>
      </c>
      <c r="X27" s="10">
        <f t="shared" si="1"/>
        <v>159873</v>
      </c>
      <c r="Y27" s="10">
        <v>20476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3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20</v>
      </c>
      <c r="B28" s="9">
        <v>3070</v>
      </c>
      <c r="C28" s="9" t="s">
        <v>87</v>
      </c>
      <c r="D28" s="9" t="s">
        <v>107</v>
      </c>
      <c r="E28" s="9" t="s">
        <v>144</v>
      </c>
      <c r="F28" s="10">
        <v>420000</v>
      </c>
      <c r="G28" s="10">
        <v>204468</v>
      </c>
      <c r="H28" s="10"/>
      <c r="I28" s="10">
        <v>195314</v>
      </c>
      <c r="J28" s="11">
        <v>36937</v>
      </c>
      <c r="K28" s="10">
        <v>4846.91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4846.91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75</v>
      </c>
      <c r="B29" s="9">
        <v>572</v>
      </c>
      <c r="C29" s="9" t="s">
        <v>88</v>
      </c>
      <c r="D29" s="9" t="s">
        <v>98</v>
      </c>
      <c r="E29" s="9" t="s">
        <v>143</v>
      </c>
      <c r="F29" s="10">
        <v>5000000</v>
      </c>
      <c r="G29" s="10">
        <v>6471405</v>
      </c>
      <c r="H29" s="10"/>
      <c r="I29" s="10">
        <v>6026050</v>
      </c>
      <c r="J29" s="11">
        <v>36943</v>
      </c>
      <c r="K29" s="10">
        <v>396865</v>
      </c>
      <c r="L29" s="10">
        <v>0</v>
      </c>
      <c r="M29" s="10">
        <v>0</v>
      </c>
      <c r="N29" s="10">
        <v>0</v>
      </c>
      <c r="O29" s="10">
        <v>0</v>
      </c>
      <c r="P29" s="10">
        <v>26426</v>
      </c>
      <c r="Q29" s="10">
        <f t="shared" si="0"/>
        <v>26426</v>
      </c>
      <c r="R29" s="10">
        <v>0</v>
      </c>
      <c r="S29" s="10">
        <v>0</v>
      </c>
      <c r="T29" s="10">
        <v>35044</v>
      </c>
      <c r="U29" s="10">
        <v>56142</v>
      </c>
      <c r="V29" s="10">
        <v>44134</v>
      </c>
      <c r="W29" s="10">
        <v>0</v>
      </c>
      <c r="X29" s="10">
        <f t="shared" si="1"/>
        <v>558611</v>
      </c>
      <c r="Y29" s="10">
        <v>393838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6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34</v>
      </c>
      <c r="B30" s="9">
        <v>2975</v>
      </c>
      <c r="C30" s="9" t="s">
        <v>86</v>
      </c>
      <c r="D30" s="9" t="s">
        <v>121</v>
      </c>
      <c r="E30" s="9" t="s">
        <v>143</v>
      </c>
      <c r="F30" s="10">
        <v>517000</v>
      </c>
      <c r="G30" s="10">
        <v>224180</v>
      </c>
      <c r="H30" s="10"/>
      <c r="I30" s="10">
        <v>202903</v>
      </c>
      <c r="J30" s="11">
        <v>36964</v>
      </c>
      <c r="K30" s="10">
        <v>22086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22086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72</v>
      </c>
      <c r="B31" s="9">
        <v>1508</v>
      </c>
      <c r="C31" s="9" t="s">
        <v>88</v>
      </c>
      <c r="D31" s="9" t="s">
        <v>125</v>
      </c>
      <c r="E31" s="9" t="s">
        <v>142</v>
      </c>
      <c r="F31" s="10">
        <v>4240000</v>
      </c>
      <c r="G31" s="10">
        <v>403454</v>
      </c>
      <c r="H31" s="10"/>
      <c r="I31" s="10">
        <v>357000</v>
      </c>
      <c r="J31" s="11">
        <v>36931</v>
      </c>
      <c r="K31" s="10">
        <v>0</v>
      </c>
      <c r="L31" s="10">
        <v>0</v>
      </c>
      <c r="M31" s="10">
        <v>0</v>
      </c>
      <c r="N31" s="10">
        <v>46517</v>
      </c>
      <c r="O31" s="10">
        <v>0</v>
      </c>
      <c r="P31" s="10">
        <v>16285</v>
      </c>
      <c r="Q31" s="10">
        <f t="shared" si="0"/>
        <v>62802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62802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3</v>
      </c>
      <c r="B32" s="9">
        <v>3253</v>
      </c>
      <c r="C32" s="9" t="s">
        <v>87</v>
      </c>
      <c r="D32" s="9" t="s">
        <v>94</v>
      </c>
      <c r="E32" s="9" t="s">
        <v>143</v>
      </c>
      <c r="F32" s="10">
        <v>1672200</v>
      </c>
      <c r="G32" s="10">
        <v>1163649</v>
      </c>
      <c r="H32" s="10"/>
      <c r="I32" s="10">
        <v>1082642</v>
      </c>
      <c r="J32" s="11">
        <v>36924</v>
      </c>
      <c r="K32" s="10">
        <v>46364.72</v>
      </c>
      <c r="L32" s="10">
        <v>11468.67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11468.67</v>
      </c>
      <c r="R32" s="10">
        <v>0</v>
      </c>
      <c r="S32" s="10">
        <v>0</v>
      </c>
      <c r="T32" s="10">
        <v>0</v>
      </c>
      <c r="U32" s="10">
        <v>0</v>
      </c>
      <c r="V32" s="10">
        <v>4017.34</v>
      </c>
      <c r="W32" s="10">
        <v>0</v>
      </c>
      <c r="X32" s="10">
        <f t="shared" si="1"/>
        <v>61850.729999999996</v>
      </c>
      <c r="Y32" s="10">
        <v>0</v>
      </c>
      <c r="Z32" s="10">
        <v>0</v>
      </c>
      <c r="AA32" s="10">
        <v>0</v>
      </c>
      <c r="AB32" s="10">
        <v>1309.97</v>
      </c>
      <c r="AC32" s="10">
        <v>0</v>
      </c>
      <c r="AD32" s="10">
        <v>0</v>
      </c>
      <c r="AE32" s="10">
        <v>12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8</v>
      </c>
      <c r="B33" s="9">
        <v>3141</v>
      </c>
      <c r="C33" s="9" t="s">
        <v>89</v>
      </c>
      <c r="D33" s="9" t="s">
        <v>96</v>
      </c>
      <c r="E33" s="9" t="s">
        <v>143</v>
      </c>
      <c r="F33" s="10">
        <v>825000</v>
      </c>
      <c r="G33" s="10">
        <v>547135</v>
      </c>
      <c r="H33" s="10"/>
      <c r="I33" s="10">
        <v>600000</v>
      </c>
      <c r="J33" s="11">
        <v>36945</v>
      </c>
      <c r="K33" s="10">
        <v>15515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3833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19348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79</v>
      </c>
      <c r="B34" s="9">
        <v>3244</v>
      </c>
      <c r="C34" s="9" t="s">
        <v>88</v>
      </c>
      <c r="D34" s="9" t="s">
        <v>138</v>
      </c>
      <c r="E34" s="9" t="s">
        <v>143</v>
      </c>
      <c r="F34" s="10">
        <v>5197000</v>
      </c>
      <c r="G34" s="10">
        <v>2711618</v>
      </c>
      <c r="H34" s="10"/>
      <c r="I34" s="10">
        <v>2372098</v>
      </c>
      <c r="J34" s="11">
        <v>36943</v>
      </c>
      <c r="K34" s="10">
        <v>193315</v>
      </c>
      <c r="L34" s="10">
        <v>0</v>
      </c>
      <c r="M34" s="10">
        <v>0</v>
      </c>
      <c r="N34" s="10">
        <v>0</v>
      </c>
      <c r="O34" s="10">
        <v>0</v>
      </c>
      <c r="P34" s="10">
        <v>7606</v>
      </c>
      <c r="Q34" s="10">
        <f t="shared" si="0"/>
        <v>7606</v>
      </c>
      <c r="R34" s="10">
        <v>9452</v>
      </c>
      <c r="S34" s="10">
        <v>0</v>
      </c>
      <c r="T34" s="10">
        <v>15634</v>
      </c>
      <c r="U34" s="10">
        <v>0</v>
      </c>
      <c r="V34" s="10">
        <v>39577</v>
      </c>
      <c r="W34" s="10">
        <v>0</v>
      </c>
      <c r="X34" s="10">
        <f t="shared" si="1"/>
        <v>265584</v>
      </c>
      <c r="Y34" s="10">
        <v>76151</v>
      </c>
      <c r="Z34" s="10">
        <v>0</v>
      </c>
      <c r="AA34" s="10">
        <v>2949</v>
      </c>
      <c r="AB34" s="10">
        <v>0</v>
      </c>
      <c r="AC34" s="10">
        <v>0</v>
      </c>
      <c r="AD34" s="10">
        <v>0</v>
      </c>
      <c r="AE34" s="10">
        <v>4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2</v>
      </c>
      <c r="B35" s="9">
        <v>3338</v>
      </c>
      <c r="C35" s="9" t="s">
        <v>87</v>
      </c>
      <c r="D35" s="9" t="s">
        <v>93</v>
      </c>
      <c r="E35" s="9" t="s">
        <v>143</v>
      </c>
      <c r="F35" s="10">
        <v>2508000</v>
      </c>
      <c r="G35" s="10">
        <v>1296500</v>
      </c>
      <c r="H35" s="10"/>
      <c r="I35" s="10">
        <v>1105500</v>
      </c>
      <c r="J35" s="11">
        <v>36959</v>
      </c>
      <c r="K35" s="10">
        <v>100009</v>
      </c>
      <c r="L35" s="10">
        <v>0</v>
      </c>
      <c r="M35" s="10">
        <v>16877</v>
      </c>
      <c r="N35" s="10">
        <v>0</v>
      </c>
      <c r="O35" s="10">
        <v>0</v>
      </c>
      <c r="P35" s="10">
        <v>16659</v>
      </c>
      <c r="Q35" s="10">
        <f aca="true" t="shared" si="2" ref="Q35:Q66">SUM(L35:P35)</f>
        <v>33536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133545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5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22</v>
      </c>
      <c r="B36" s="9">
        <v>3095</v>
      </c>
      <c r="C36" s="9" t="s">
        <v>86</v>
      </c>
      <c r="D36" s="9" t="s">
        <v>109</v>
      </c>
      <c r="E36" s="9" t="s">
        <v>143</v>
      </c>
      <c r="F36" s="10">
        <v>1480000</v>
      </c>
      <c r="G36" s="10">
        <v>1018792</v>
      </c>
      <c r="H36" s="10"/>
      <c r="I36" s="10">
        <v>993923</v>
      </c>
      <c r="J36" s="11">
        <v>36929</v>
      </c>
      <c r="K36" s="10">
        <v>14921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14921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73</v>
      </c>
      <c r="B37" s="9">
        <v>1099</v>
      </c>
      <c r="C37" s="9" t="s">
        <v>88</v>
      </c>
      <c r="D37" s="9" t="s">
        <v>129</v>
      </c>
      <c r="E37" s="9" t="s">
        <v>143</v>
      </c>
      <c r="F37" s="10">
        <v>5175000</v>
      </c>
      <c r="G37" s="10">
        <v>7009000</v>
      </c>
      <c r="H37" s="10"/>
      <c r="I37" s="10">
        <v>6420000</v>
      </c>
      <c r="J37" s="11">
        <v>36970</v>
      </c>
      <c r="K37" s="10">
        <v>319025</v>
      </c>
      <c r="L37" s="10">
        <v>0</v>
      </c>
      <c r="M37" s="10">
        <v>0</v>
      </c>
      <c r="N37" s="10">
        <v>17394</v>
      </c>
      <c r="O37" s="10">
        <v>14264</v>
      </c>
      <c r="P37" s="10">
        <v>18904</v>
      </c>
      <c r="Q37" s="10">
        <f t="shared" si="2"/>
        <v>50562</v>
      </c>
      <c r="R37" s="10">
        <v>4111</v>
      </c>
      <c r="S37" s="10">
        <v>0</v>
      </c>
      <c r="T37" s="10">
        <v>78251</v>
      </c>
      <c r="U37" s="10">
        <v>0</v>
      </c>
      <c r="V37" s="10">
        <v>0</v>
      </c>
      <c r="W37" s="10">
        <v>0</v>
      </c>
      <c r="X37" s="10">
        <f t="shared" si="3"/>
        <v>451949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4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37</v>
      </c>
      <c r="B38" s="9">
        <v>2858</v>
      </c>
      <c r="C38" s="9" t="s">
        <v>87</v>
      </c>
      <c r="D38" s="9" t="s">
        <v>122</v>
      </c>
      <c r="E38" s="9" t="s">
        <v>143</v>
      </c>
      <c r="F38" s="10">
        <v>750000</v>
      </c>
      <c r="G38" s="10">
        <v>103220</v>
      </c>
      <c r="H38" s="10"/>
      <c r="I38" s="10">
        <v>55100</v>
      </c>
      <c r="J38" s="11">
        <v>36955</v>
      </c>
      <c r="K38" s="10">
        <v>27766</v>
      </c>
      <c r="L38" s="10">
        <v>0</v>
      </c>
      <c r="M38" s="10">
        <v>0</v>
      </c>
      <c r="N38" s="10">
        <v>2705</v>
      </c>
      <c r="O38" s="10">
        <v>0</v>
      </c>
      <c r="P38" s="10">
        <v>0</v>
      </c>
      <c r="Q38" s="10">
        <f t="shared" si="2"/>
        <v>2705</v>
      </c>
      <c r="R38" s="10">
        <v>0</v>
      </c>
      <c r="S38" s="10">
        <v>0</v>
      </c>
      <c r="T38" s="10">
        <v>4975</v>
      </c>
      <c r="U38" s="10">
        <v>0</v>
      </c>
      <c r="V38" s="10">
        <v>0</v>
      </c>
      <c r="W38" s="10">
        <v>0</v>
      </c>
      <c r="X38" s="10">
        <f t="shared" si="3"/>
        <v>35446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42</v>
      </c>
      <c r="B39" s="9">
        <v>2806</v>
      </c>
      <c r="C39" s="9" t="s">
        <v>87</v>
      </c>
      <c r="D39" s="9" t="s">
        <v>93</v>
      </c>
      <c r="E39" s="9" t="s">
        <v>144</v>
      </c>
      <c r="F39" s="10">
        <v>500000</v>
      </c>
      <c r="G39" s="10">
        <v>81155</v>
      </c>
      <c r="H39" s="10"/>
      <c r="I39" s="10">
        <v>77800</v>
      </c>
      <c r="J39" s="11">
        <v>36955</v>
      </c>
      <c r="K39" s="10">
        <v>0</v>
      </c>
      <c r="L39" s="10">
        <v>815</v>
      </c>
      <c r="M39" s="10">
        <v>3188</v>
      </c>
      <c r="N39" s="10">
        <v>0</v>
      </c>
      <c r="O39" s="10">
        <v>0</v>
      </c>
      <c r="P39" s="10">
        <v>62</v>
      </c>
      <c r="Q39" s="10">
        <f t="shared" si="2"/>
        <v>4065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4065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20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82</v>
      </c>
      <c r="B40" s="9">
        <v>3275</v>
      </c>
      <c r="C40" s="9" t="s">
        <v>86</v>
      </c>
      <c r="D40" s="9" t="s">
        <v>97</v>
      </c>
      <c r="E40" s="9" t="s">
        <v>142</v>
      </c>
      <c r="F40" s="10">
        <v>3062000</v>
      </c>
      <c r="G40" s="10">
        <v>259464</v>
      </c>
      <c r="H40" s="10"/>
      <c r="I40" s="10">
        <v>259464</v>
      </c>
      <c r="J40" s="11">
        <v>36930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15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65</v>
      </c>
      <c r="B41" s="9">
        <v>3233</v>
      </c>
      <c r="C41" s="9" t="s">
        <v>89</v>
      </c>
      <c r="D41" s="9" t="s">
        <v>133</v>
      </c>
      <c r="E41" s="9" t="s">
        <v>144</v>
      </c>
      <c r="F41" s="10">
        <v>255000</v>
      </c>
      <c r="G41" s="10">
        <v>172980</v>
      </c>
      <c r="H41" s="10"/>
      <c r="I41" s="10">
        <v>163595</v>
      </c>
      <c r="J41" s="11">
        <v>36924</v>
      </c>
      <c r="K41" s="10">
        <v>0</v>
      </c>
      <c r="L41" s="10">
        <v>11261.25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11261.25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11261.25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41</v>
      </c>
      <c r="B42" s="9">
        <v>2805</v>
      </c>
      <c r="C42" s="9" t="s">
        <v>89</v>
      </c>
      <c r="D42" s="9" t="s">
        <v>118</v>
      </c>
      <c r="E42" s="9" t="s">
        <v>143</v>
      </c>
      <c r="F42" s="10">
        <v>1000000</v>
      </c>
      <c r="G42" s="10">
        <v>96000</v>
      </c>
      <c r="H42" s="10"/>
      <c r="I42" s="10">
        <v>40168</v>
      </c>
      <c r="J42" s="11">
        <v>36934</v>
      </c>
      <c r="K42" s="10">
        <v>31273</v>
      </c>
      <c r="L42" s="10">
        <v>3710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3710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34983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33</v>
      </c>
      <c r="B43" s="9">
        <v>2967</v>
      </c>
      <c r="C43" s="9" t="s">
        <v>87</v>
      </c>
      <c r="D43" s="9" t="s">
        <v>120</v>
      </c>
      <c r="E43" s="9" t="s">
        <v>143</v>
      </c>
      <c r="F43" s="10">
        <v>1200000</v>
      </c>
      <c r="G43" s="10">
        <v>926379</v>
      </c>
      <c r="H43" s="10"/>
      <c r="I43" s="10">
        <v>625400</v>
      </c>
      <c r="J43" s="11">
        <v>36969</v>
      </c>
      <c r="K43" s="10">
        <v>129889.1</v>
      </c>
      <c r="L43" s="10">
        <v>0</v>
      </c>
      <c r="M43" s="10">
        <v>41772.62</v>
      </c>
      <c r="N43" s="10">
        <v>3128.16</v>
      </c>
      <c r="O43" s="10">
        <v>1536.92</v>
      </c>
      <c r="P43" s="10">
        <v>50604.16</v>
      </c>
      <c r="Q43" s="10">
        <f t="shared" si="2"/>
        <v>97041.86</v>
      </c>
      <c r="R43" s="10">
        <v>0</v>
      </c>
      <c r="S43" s="10">
        <v>0</v>
      </c>
      <c r="T43" s="10">
        <v>1820.1</v>
      </c>
      <c r="U43" s="10">
        <v>0</v>
      </c>
      <c r="V43" s="10">
        <v>24443.34</v>
      </c>
      <c r="W43" s="10">
        <v>0</v>
      </c>
      <c r="X43" s="10">
        <f t="shared" si="3"/>
        <v>253194.40000000002</v>
      </c>
      <c r="Y43" s="10">
        <v>0</v>
      </c>
      <c r="Z43" s="10">
        <v>0</v>
      </c>
      <c r="AA43" s="10">
        <v>0</v>
      </c>
      <c r="AB43" s="10">
        <v>0</v>
      </c>
      <c r="AC43" s="10">
        <v>7543.44</v>
      </c>
      <c r="AD43" s="10">
        <v>0</v>
      </c>
      <c r="AE43" s="10">
        <v>1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4</v>
      </c>
      <c r="B44" s="9">
        <v>3290</v>
      </c>
      <c r="C44" s="9" t="s">
        <v>88</v>
      </c>
      <c r="D44" s="9" t="s">
        <v>95</v>
      </c>
      <c r="E44" s="9" t="s">
        <v>143</v>
      </c>
      <c r="F44" s="10">
        <v>3550360</v>
      </c>
      <c r="G44" s="10">
        <v>9883728</v>
      </c>
      <c r="H44" s="10"/>
      <c r="I44" s="10">
        <v>9279700</v>
      </c>
      <c r="J44" s="11">
        <v>36923</v>
      </c>
      <c r="K44" s="10">
        <v>377510.11</v>
      </c>
      <c r="L44" s="10">
        <v>0</v>
      </c>
      <c r="M44" s="10">
        <v>0</v>
      </c>
      <c r="N44" s="10">
        <v>125542.03</v>
      </c>
      <c r="O44" s="10">
        <v>0</v>
      </c>
      <c r="P44" s="10">
        <v>114032.44</v>
      </c>
      <c r="Q44" s="10">
        <f t="shared" si="2"/>
        <v>239574.47</v>
      </c>
      <c r="R44" s="10">
        <v>0</v>
      </c>
      <c r="S44" s="10">
        <v>0</v>
      </c>
      <c r="T44" s="10">
        <v>0</v>
      </c>
      <c r="U44" s="10">
        <v>24096.18</v>
      </c>
      <c r="V44" s="10">
        <v>8990.97</v>
      </c>
      <c r="W44" s="10">
        <v>0</v>
      </c>
      <c r="X44" s="10">
        <f t="shared" si="3"/>
        <v>650171.7300000001</v>
      </c>
      <c r="Y44" s="10">
        <v>1043.23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7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18</v>
      </c>
      <c r="B45" s="9">
        <v>3068</v>
      </c>
      <c r="C45" s="9" t="s">
        <v>90</v>
      </c>
      <c r="D45" s="9" t="s">
        <v>105</v>
      </c>
      <c r="E45" s="9" t="s">
        <v>143</v>
      </c>
      <c r="F45" s="10">
        <v>3885800</v>
      </c>
      <c r="G45" s="10">
        <v>2447609</v>
      </c>
      <c r="H45" s="10"/>
      <c r="I45" s="10">
        <v>1881682</v>
      </c>
      <c r="J45" s="11">
        <v>36970</v>
      </c>
      <c r="K45" s="10">
        <v>325399.57</v>
      </c>
      <c r="L45" s="10">
        <v>0</v>
      </c>
      <c r="M45" s="10">
        <v>0</v>
      </c>
      <c r="N45" s="10">
        <v>5513.02</v>
      </c>
      <c r="O45" s="10">
        <v>0</v>
      </c>
      <c r="P45" s="10">
        <v>43740.04</v>
      </c>
      <c r="Q45" s="10">
        <f t="shared" si="2"/>
        <v>49253.06</v>
      </c>
      <c r="R45" s="10">
        <v>5160.31</v>
      </c>
      <c r="S45" s="10">
        <v>0</v>
      </c>
      <c r="T45" s="10">
        <v>0</v>
      </c>
      <c r="U45" s="10">
        <v>35872.97</v>
      </c>
      <c r="V45" s="10">
        <v>12631.29</v>
      </c>
      <c r="W45" s="10">
        <v>0</v>
      </c>
      <c r="X45" s="10">
        <f t="shared" si="3"/>
        <v>428317.2</v>
      </c>
      <c r="Y45" s="10">
        <v>7019.45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3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13</v>
      </c>
      <c r="B46" s="9">
        <v>3134</v>
      </c>
      <c r="C46" s="9" t="s">
        <v>86</v>
      </c>
      <c r="D46" s="9" t="s">
        <v>92</v>
      </c>
      <c r="E46" s="9" t="s">
        <v>143</v>
      </c>
      <c r="F46" s="10">
        <v>7546000</v>
      </c>
      <c r="G46" s="10">
        <v>7364470</v>
      </c>
      <c r="H46" s="10"/>
      <c r="I46" s="10">
        <v>7020000</v>
      </c>
      <c r="J46" s="11">
        <v>36929</v>
      </c>
      <c r="K46" s="10">
        <v>183879.92</v>
      </c>
      <c r="L46" s="10">
        <v>0</v>
      </c>
      <c r="M46" s="10">
        <v>668.53</v>
      </c>
      <c r="N46" s="10">
        <v>3236.99</v>
      </c>
      <c r="O46" s="10">
        <v>141.51</v>
      </c>
      <c r="P46" s="10">
        <v>35615.06</v>
      </c>
      <c r="Q46" s="10">
        <f t="shared" si="2"/>
        <v>39662.09</v>
      </c>
      <c r="R46" s="10">
        <v>0</v>
      </c>
      <c r="S46" s="10">
        <v>0</v>
      </c>
      <c r="T46" s="10">
        <v>0</v>
      </c>
      <c r="U46" s="10">
        <v>4264.27</v>
      </c>
      <c r="V46" s="10">
        <v>29034.1</v>
      </c>
      <c r="W46" s="10">
        <v>0</v>
      </c>
      <c r="X46" s="10">
        <f t="shared" si="3"/>
        <v>256840.38</v>
      </c>
      <c r="Y46" s="10">
        <v>0</v>
      </c>
      <c r="Z46" s="10">
        <v>0</v>
      </c>
      <c r="AA46" s="10">
        <v>0</v>
      </c>
      <c r="AB46" s="10">
        <v>0</v>
      </c>
      <c r="AC46" s="10">
        <v>261.18</v>
      </c>
      <c r="AD46" s="10">
        <v>0</v>
      </c>
      <c r="AE46" s="10">
        <v>11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9</v>
      </c>
      <c r="B47" s="9">
        <v>3097</v>
      </c>
      <c r="C47" s="9" t="s">
        <v>87</v>
      </c>
      <c r="D47" s="9" t="s">
        <v>99</v>
      </c>
      <c r="E47" s="9" t="s">
        <v>143</v>
      </c>
      <c r="F47" s="10">
        <v>3000000</v>
      </c>
      <c r="G47" s="10">
        <v>1506900</v>
      </c>
      <c r="H47" s="10"/>
      <c r="I47" s="10">
        <v>1220000</v>
      </c>
      <c r="J47" s="11">
        <v>36941</v>
      </c>
      <c r="K47" s="10">
        <v>203323.12</v>
      </c>
      <c r="L47" s="10">
        <v>3107.45</v>
      </c>
      <c r="M47" s="10">
        <v>0</v>
      </c>
      <c r="N47" s="10">
        <v>10376.66</v>
      </c>
      <c r="O47" s="10">
        <v>0</v>
      </c>
      <c r="P47" s="10">
        <v>23166.59</v>
      </c>
      <c r="Q47" s="10">
        <f t="shared" si="2"/>
        <v>36650.7</v>
      </c>
      <c r="R47" s="10">
        <v>3138.26</v>
      </c>
      <c r="S47" s="10">
        <v>0</v>
      </c>
      <c r="T47" s="10">
        <v>13221.72</v>
      </c>
      <c r="U47" s="10">
        <v>16032.59</v>
      </c>
      <c r="V47" s="10">
        <v>50528.7</v>
      </c>
      <c r="W47" s="10">
        <v>0</v>
      </c>
      <c r="X47" s="10">
        <f t="shared" si="3"/>
        <v>322895.08999999997</v>
      </c>
      <c r="Y47" s="10">
        <v>0</v>
      </c>
      <c r="Z47" s="10">
        <v>0</v>
      </c>
      <c r="AA47" s="10">
        <v>0</v>
      </c>
      <c r="AB47" s="10">
        <v>131951.94</v>
      </c>
      <c r="AC47" s="10">
        <v>0</v>
      </c>
      <c r="AD47" s="10">
        <v>0</v>
      </c>
      <c r="AE47" s="10">
        <v>3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51</v>
      </c>
      <c r="B48" s="9">
        <v>2484</v>
      </c>
      <c r="C48" s="9" t="s">
        <v>86</v>
      </c>
      <c r="D48" s="9" t="s">
        <v>114</v>
      </c>
      <c r="E48" s="9" t="s">
        <v>143</v>
      </c>
      <c r="F48" s="10">
        <v>2250000</v>
      </c>
      <c r="G48" s="10">
        <v>1006872</v>
      </c>
      <c r="H48" s="10"/>
      <c r="I48" s="10">
        <v>769745</v>
      </c>
      <c r="J48" s="11">
        <v>37057</v>
      </c>
      <c r="K48" s="10">
        <v>148244</v>
      </c>
      <c r="L48" s="10">
        <v>0</v>
      </c>
      <c r="M48" s="10">
        <v>22582</v>
      </c>
      <c r="N48" s="10">
        <v>0</v>
      </c>
      <c r="O48" s="10">
        <v>0</v>
      </c>
      <c r="P48" s="10">
        <v>0</v>
      </c>
      <c r="Q48" s="10">
        <f t="shared" si="2"/>
        <v>22582</v>
      </c>
      <c r="R48" s="10">
        <v>0</v>
      </c>
      <c r="S48" s="10">
        <v>0</v>
      </c>
      <c r="T48" s="10">
        <v>4143</v>
      </c>
      <c r="U48" s="10">
        <v>0</v>
      </c>
      <c r="V48" s="10">
        <v>16325</v>
      </c>
      <c r="W48" s="10">
        <v>0</v>
      </c>
      <c r="X48" s="10">
        <f t="shared" si="3"/>
        <v>191294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40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5</v>
      </c>
      <c r="B49" s="9">
        <v>3114</v>
      </c>
      <c r="C49" s="9" t="s">
        <v>89</v>
      </c>
      <c r="D49" s="9" t="s">
        <v>96</v>
      </c>
      <c r="E49" s="9" t="s">
        <v>142</v>
      </c>
      <c r="F49" s="10">
        <v>2800000</v>
      </c>
      <c r="G49" s="10">
        <v>2317500</v>
      </c>
      <c r="H49" s="10"/>
      <c r="I49" s="10">
        <v>2248029</v>
      </c>
      <c r="J49" s="11">
        <v>36934</v>
      </c>
      <c r="K49" s="10">
        <v>0</v>
      </c>
      <c r="L49" s="10">
        <v>23280</v>
      </c>
      <c r="M49" s="10">
        <v>2509</v>
      </c>
      <c r="N49" s="10">
        <v>0</v>
      </c>
      <c r="O49" s="10">
        <v>0</v>
      </c>
      <c r="P49" s="10">
        <v>2784</v>
      </c>
      <c r="Q49" s="10">
        <f t="shared" si="2"/>
        <v>28573</v>
      </c>
      <c r="R49" s="10">
        <v>0</v>
      </c>
      <c r="S49" s="10">
        <v>0</v>
      </c>
      <c r="T49" s="10">
        <v>2149</v>
      </c>
      <c r="U49" s="10">
        <v>0</v>
      </c>
      <c r="V49" s="10">
        <v>0</v>
      </c>
      <c r="W49" s="10">
        <v>0</v>
      </c>
      <c r="X49" s="10">
        <f t="shared" si="3"/>
        <v>30722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29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11</v>
      </c>
      <c r="B50" s="9">
        <v>3120</v>
      </c>
      <c r="C50" s="9" t="s">
        <v>88</v>
      </c>
      <c r="D50" s="9" t="s">
        <v>95</v>
      </c>
      <c r="E50" s="9" t="s">
        <v>142</v>
      </c>
      <c r="F50" s="10"/>
      <c r="G50" s="10">
        <v>107258</v>
      </c>
      <c r="H50" s="10"/>
      <c r="I50" s="10">
        <v>0</v>
      </c>
      <c r="J50" s="11"/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25</v>
      </c>
      <c r="B51" s="9">
        <v>3051</v>
      </c>
      <c r="C51" s="9" t="s">
        <v>89</v>
      </c>
      <c r="D51" s="9" t="s">
        <v>112</v>
      </c>
      <c r="E51" s="9" t="s">
        <v>144</v>
      </c>
      <c r="F51" s="10">
        <v>490000</v>
      </c>
      <c r="G51" s="10">
        <v>105140</v>
      </c>
      <c r="H51" s="10"/>
      <c r="I51" s="10">
        <v>89887</v>
      </c>
      <c r="J51" s="11">
        <v>36973</v>
      </c>
      <c r="K51" s="10">
        <v>0</v>
      </c>
      <c r="L51" s="10">
        <v>0</v>
      </c>
      <c r="M51" s="10">
        <v>12926.3</v>
      </c>
      <c r="N51" s="10">
        <v>0</v>
      </c>
      <c r="O51" s="10">
        <v>0</v>
      </c>
      <c r="P51" s="10">
        <v>0</v>
      </c>
      <c r="Q51" s="10">
        <f t="shared" si="2"/>
        <v>12926.3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12926.3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15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54</v>
      </c>
      <c r="B52" s="9">
        <v>2695</v>
      </c>
      <c r="C52" s="9" t="s">
        <v>87</v>
      </c>
      <c r="D52" s="9" t="s">
        <v>99</v>
      </c>
      <c r="E52" s="9" t="s">
        <v>142</v>
      </c>
      <c r="F52" s="10">
        <v>1200000</v>
      </c>
      <c r="G52" s="10">
        <v>31542</v>
      </c>
      <c r="H52" s="10"/>
      <c r="I52" s="10">
        <v>31500</v>
      </c>
      <c r="J52" s="11">
        <v>36938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5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32</v>
      </c>
      <c r="B53" s="9">
        <v>2966</v>
      </c>
      <c r="C53" s="9" t="s">
        <v>87</v>
      </c>
      <c r="D53" s="9" t="s">
        <v>119</v>
      </c>
      <c r="E53" s="9" t="s">
        <v>143</v>
      </c>
      <c r="F53" s="10">
        <v>1280000</v>
      </c>
      <c r="G53" s="10">
        <v>158846</v>
      </c>
      <c r="H53" s="10"/>
      <c r="I53" s="10">
        <v>368668</v>
      </c>
      <c r="J53" s="11">
        <v>36931</v>
      </c>
      <c r="K53" s="10">
        <v>44200</v>
      </c>
      <c r="L53" s="10">
        <v>27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27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44227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3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83</v>
      </c>
      <c r="B54" s="9">
        <v>3251</v>
      </c>
      <c r="C54" s="9" t="s">
        <v>86</v>
      </c>
      <c r="D54" s="9" t="s">
        <v>114</v>
      </c>
      <c r="E54" s="9" t="s">
        <v>142</v>
      </c>
      <c r="F54" s="10">
        <v>2750000</v>
      </c>
      <c r="G54" s="10">
        <v>2062064</v>
      </c>
      <c r="H54" s="10"/>
      <c r="I54" s="10">
        <v>1951708</v>
      </c>
      <c r="J54" s="11">
        <v>36924</v>
      </c>
      <c r="K54" s="10">
        <v>0</v>
      </c>
      <c r="L54" s="10">
        <v>35406.5</v>
      </c>
      <c r="M54" s="10">
        <v>36921.5</v>
      </c>
      <c r="N54" s="10">
        <v>0</v>
      </c>
      <c r="O54" s="10">
        <v>0</v>
      </c>
      <c r="P54" s="10">
        <v>3237.3</v>
      </c>
      <c r="Q54" s="10">
        <f t="shared" si="2"/>
        <v>75565.3</v>
      </c>
      <c r="R54" s="10">
        <v>0</v>
      </c>
      <c r="S54" s="10">
        <v>0</v>
      </c>
      <c r="T54" s="10">
        <v>7514</v>
      </c>
      <c r="U54" s="10">
        <v>0</v>
      </c>
      <c r="V54" s="10">
        <v>0</v>
      </c>
      <c r="W54" s="10">
        <v>0</v>
      </c>
      <c r="X54" s="10">
        <f t="shared" si="3"/>
        <v>83079.3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18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31</v>
      </c>
      <c r="B55" s="9">
        <v>2965</v>
      </c>
      <c r="C55" s="9" t="s">
        <v>89</v>
      </c>
      <c r="D55" s="9" t="s">
        <v>118</v>
      </c>
      <c r="E55" s="9" t="s">
        <v>144</v>
      </c>
      <c r="F55" s="10">
        <v>394000</v>
      </c>
      <c r="G55" s="10">
        <v>53000</v>
      </c>
      <c r="H55" s="10"/>
      <c r="I55" s="10">
        <v>53000</v>
      </c>
      <c r="J55" s="11">
        <v>36980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62</v>
      </c>
      <c r="B56" s="9">
        <v>3065</v>
      </c>
      <c r="C56" s="9" t="s">
        <v>90</v>
      </c>
      <c r="D56" s="9" t="s">
        <v>130</v>
      </c>
      <c r="E56" s="9" t="s">
        <v>144</v>
      </c>
      <c r="F56" s="10">
        <v>250000</v>
      </c>
      <c r="G56" s="10">
        <v>177336</v>
      </c>
      <c r="H56" s="10"/>
      <c r="I56" s="10">
        <v>177336</v>
      </c>
      <c r="J56" s="11">
        <v>36934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9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71</v>
      </c>
      <c r="B57" s="9">
        <v>1554</v>
      </c>
      <c r="C57" s="9" t="s">
        <v>86</v>
      </c>
      <c r="D57" s="9" t="s">
        <v>135</v>
      </c>
      <c r="E57" s="9" t="s">
        <v>143</v>
      </c>
      <c r="F57" s="10">
        <v>700000</v>
      </c>
      <c r="G57" s="10">
        <v>500000</v>
      </c>
      <c r="H57" s="10"/>
      <c r="I57" s="10">
        <v>500000</v>
      </c>
      <c r="J57" s="11">
        <v>36927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26338.6</v>
      </c>
      <c r="Q57" s="10">
        <f t="shared" si="2"/>
        <v>26338.6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26338.6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14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63</v>
      </c>
      <c r="B58" s="9">
        <v>3212</v>
      </c>
      <c r="C58" s="9" t="s">
        <v>89</v>
      </c>
      <c r="D58" s="9" t="s">
        <v>131</v>
      </c>
      <c r="E58" s="9" t="s">
        <v>143</v>
      </c>
      <c r="F58" s="10"/>
      <c r="G58" s="10">
        <v>286794</v>
      </c>
      <c r="H58" s="10"/>
      <c r="I58" s="10">
        <v>270730</v>
      </c>
      <c r="J58" s="11">
        <v>37004</v>
      </c>
      <c r="K58" s="10">
        <v>3413.73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3413.73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9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35</v>
      </c>
      <c r="B59" s="9">
        <v>2978</v>
      </c>
      <c r="C59" s="9" t="s">
        <v>90</v>
      </c>
      <c r="D59" s="9" t="s">
        <v>116</v>
      </c>
      <c r="E59" s="9" t="s">
        <v>143</v>
      </c>
      <c r="F59" s="10">
        <v>775000</v>
      </c>
      <c r="G59" s="10">
        <v>434344</v>
      </c>
      <c r="H59" s="10"/>
      <c r="I59" s="10">
        <v>373000</v>
      </c>
      <c r="J59" s="11">
        <v>36964</v>
      </c>
      <c r="K59" s="10">
        <v>36806.15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36806.15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2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19</v>
      </c>
      <c r="B60" s="9">
        <v>3069</v>
      </c>
      <c r="C60" s="9" t="s">
        <v>86</v>
      </c>
      <c r="D60" s="9" t="s">
        <v>106</v>
      </c>
      <c r="E60" s="9" t="s">
        <v>143</v>
      </c>
      <c r="F60" s="10">
        <v>405000</v>
      </c>
      <c r="G60" s="10">
        <v>29687</v>
      </c>
      <c r="H60" s="10"/>
      <c r="I60" s="10">
        <v>344460</v>
      </c>
      <c r="J60" s="11">
        <v>36969</v>
      </c>
      <c r="K60" s="10">
        <v>12277.94</v>
      </c>
      <c r="L60" s="10">
        <v>0</v>
      </c>
      <c r="M60" s="10">
        <v>0</v>
      </c>
      <c r="N60" s="10">
        <v>7928.72</v>
      </c>
      <c r="O60" s="10">
        <v>0</v>
      </c>
      <c r="P60" s="10">
        <v>333.77</v>
      </c>
      <c r="Q60" s="10">
        <f t="shared" si="2"/>
        <v>8262.49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20540.43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3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55</v>
      </c>
      <c r="B61" s="9">
        <v>2719</v>
      </c>
      <c r="C61" s="9" t="s">
        <v>86</v>
      </c>
      <c r="D61" s="9" t="s">
        <v>106</v>
      </c>
      <c r="E61" s="9" t="s">
        <v>144</v>
      </c>
      <c r="F61" s="10">
        <v>108000</v>
      </c>
      <c r="G61" s="10">
        <v>0</v>
      </c>
      <c r="H61" s="10"/>
      <c r="I61" s="10"/>
      <c r="J61" s="11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57</v>
      </c>
      <c r="B62" s="9">
        <v>2488</v>
      </c>
      <c r="C62" s="9" t="s">
        <v>87</v>
      </c>
      <c r="D62" s="9" t="s">
        <v>120</v>
      </c>
      <c r="E62" s="9" t="s">
        <v>142</v>
      </c>
      <c r="F62" s="10">
        <v>679384</v>
      </c>
      <c r="G62" s="10">
        <v>349600</v>
      </c>
      <c r="H62" s="10"/>
      <c r="I62" s="10">
        <v>249820</v>
      </c>
      <c r="J62" s="11">
        <v>36962</v>
      </c>
      <c r="K62" s="10">
        <v>0</v>
      </c>
      <c r="L62" s="10">
        <v>0</v>
      </c>
      <c r="M62" s="10">
        <v>11889</v>
      </c>
      <c r="N62" s="10">
        <v>0</v>
      </c>
      <c r="O62" s="10">
        <v>0</v>
      </c>
      <c r="P62" s="10">
        <v>30961</v>
      </c>
      <c r="Q62" s="10">
        <f t="shared" si="2"/>
        <v>42850</v>
      </c>
      <c r="R62" s="10">
        <v>5712</v>
      </c>
      <c r="S62" s="10">
        <v>0</v>
      </c>
      <c r="T62" s="10">
        <v>22929</v>
      </c>
      <c r="U62" s="10">
        <v>0</v>
      </c>
      <c r="V62" s="10">
        <v>0</v>
      </c>
      <c r="W62" s="10">
        <v>0</v>
      </c>
      <c r="X62" s="10">
        <f t="shared" si="3"/>
        <v>71491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42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70</v>
      </c>
      <c r="B63" s="9">
        <v>1686</v>
      </c>
      <c r="C63" s="9" t="s">
        <v>87</v>
      </c>
      <c r="D63" s="9" t="s">
        <v>119</v>
      </c>
      <c r="E63" s="9" t="s">
        <v>142</v>
      </c>
      <c r="F63" s="10">
        <v>1551000</v>
      </c>
      <c r="G63" s="10">
        <v>709400</v>
      </c>
      <c r="H63" s="10"/>
      <c r="I63" s="10">
        <v>657918</v>
      </c>
      <c r="J63" s="11">
        <v>36962</v>
      </c>
      <c r="K63" s="10">
        <v>0</v>
      </c>
      <c r="L63" s="10">
        <v>0</v>
      </c>
      <c r="M63" s="10">
        <v>39528</v>
      </c>
      <c r="N63" s="10">
        <v>0</v>
      </c>
      <c r="O63" s="10">
        <v>0</v>
      </c>
      <c r="P63" s="10">
        <v>13</v>
      </c>
      <c r="Q63" s="10">
        <f t="shared" si="2"/>
        <v>39541</v>
      </c>
      <c r="R63" s="10">
        <v>2385</v>
      </c>
      <c r="S63" s="10">
        <v>0</v>
      </c>
      <c r="T63" s="10">
        <v>3465</v>
      </c>
      <c r="U63" s="10">
        <v>0</v>
      </c>
      <c r="V63" s="10">
        <v>0</v>
      </c>
      <c r="W63" s="10">
        <v>0</v>
      </c>
      <c r="X63" s="10">
        <f t="shared" si="3"/>
        <v>45391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24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69</v>
      </c>
      <c r="B64" s="9">
        <v>1838</v>
      </c>
      <c r="C64" s="9" t="s">
        <v>87</v>
      </c>
      <c r="D64" s="9" t="s">
        <v>120</v>
      </c>
      <c r="E64" s="9" t="s">
        <v>142</v>
      </c>
      <c r="F64" s="10"/>
      <c r="G64" s="10">
        <v>372000</v>
      </c>
      <c r="H64" s="10"/>
      <c r="I64" s="10">
        <v>332156</v>
      </c>
      <c r="J64" s="11">
        <v>36962</v>
      </c>
      <c r="K64" s="10">
        <v>0</v>
      </c>
      <c r="L64" s="10">
        <v>8547</v>
      </c>
      <c r="M64" s="10">
        <v>13247</v>
      </c>
      <c r="N64" s="10">
        <v>0</v>
      </c>
      <c r="O64" s="10">
        <v>0</v>
      </c>
      <c r="P64" s="10">
        <v>12332</v>
      </c>
      <c r="Q64" s="10">
        <f t="shared" si="2"/>
        <v>34126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34126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8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49</v>
      </c>
      <c r="B65" s="9">
        <v>2627</v>
      </c>
      <c r="C65" s="9" t="s">
        <v>89</v>
      </c>
      <c r="D65" s="9" t="s">
        <v>127</v>
      </c>
      <c r="E65" s="9" t="s">
        <v>143</v>
      </c>
      <c r="F65" s="10">
        <v>1500000</v>
      </c>
      <c r="G65" s="10">
        <v>74197</v>
      </c>
      <c r="H65" s="10"/>
      <c r="I65" s="10">
        <v>60470</v>
      </c>
      <c r="J65" s="11">
        <v>36923</v>
      </c>
      <c r="K65" s="10">
        <v>12478.36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12478.36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99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76</v>
      </c>
      <c r="B66" s="9">
        <v>3118</v>
      </c>
      <c r="C66" s="9" t="s">
        <v>90</v>
      </c>
      <c r="D66" s="9" t="s">
        <v>116</v>
      </c>
      <c r="E66" s="9" t="s">
        <v>144</v>
      </c>
      <c r="F66" s="10"/>
      <c r="G66" s="10">
        <v>130000</v>
      </c>
      <c r="H66" s="10"/>
      <c r="I66" s="10">
        <v>126980</v>
      </c>
      <c r="J66" s="11">
        <v>36963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1089</v>
      </c>
      <c r="Q66" s="10">
        <f t="shared" si="2"/>
        <v>1089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1089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64</v>
      </c>
      <c r="B67" s="9">
        <v>3268</v>
      </c>
      <c r="C67" s="9" t="s">
        <v>87</v>
      </c>
      <c r="D67" s="9" t="s">
        <v>132</v>
      </c>
      <c r="E67" s="9" t="s">
        <v>144</v>
      </c>
      <c r="F67" s="10">
        <v>283448</v>
      </c>
      <c r="G67" s="10">
        <v>188222</v>
      </c>
      <c r="H67" s="10"/>
      <c r="I67" s="10">
        <v>172847</v>
      </c>
      <c r="J67" s="11">
        <v>36936</v>
      </c>
      <c r="K67" s="10">
        <v>9225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9225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78</v>
      </c>
      <c r="B68" s="9">
        <v>3230</v>
      </c>
      <c r="C68" s="9" t="s">
        <v>90</v>
      </c>
      <c r="D68" s="9" t="s">
        <v>137</v>
      </c>
      <c r="E68" s="9" t="s">
        <v>143</v>
      </c>
      <c r="F68" s="10">
        <v>3885800</v>
      </c>
      <c r="G68" s="10">
        <v>10035696</v>
      </c>
      <c r="H68" s="10"/>
      <c r="I68" s="10">
        <v>9467336</v>
      </c>
      <c r="J68" s="11">
        <v>36938</v>
      </c>
      <c r="K68" s="10">
        <v>311883.69</v>
      </c>
      <c r="L68" s="10">
        <v>21267.99</v>
      </c>
      <c r="M68" s="10">
        <v>0</v>
      </c>
      <c r="N68" s="10">
        <v>0</v>
      </c>
      <c r="O68" s="10">
        <v>0</v>
      </c>
      <c r="P68" s="10">
        <v>3464</v>
      </c>
      <c r="Q68" s="10">
        <f t="shared" si="4"/>
        <v>24731.99</v>
      </c>
      <c r="R68" s="10">
        <v>0</v>
      </c>
      <c r="S68" s="10">
        <v>0</v>
      </c>
      <c r="T68" s="10">
        <v>3810.24</v>
      </c>
      <c r="U68" s="10">
        <v>0</v>
      </c>
      <c r="V68" s="10">
        <v>8254.43</v>
      </c>
      <c r="W68" s="10">
        <v>0</v>
      </c>
      <c r="X68" s="10">
        <f t="shared" si="5"/>
        <v>348680.35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13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61</v>
      </c>
      <c r="B69" s="9">
        <v>3318</v>
      </c>
      <c r="C69" s="9" t="s">
        <v>90</v>
      </c>
      <c r="D69" s="9" t="s">
        <v>110</v>
      </c>
      <c r="E69" s="9" t="s">
        <v>143</v>
      </c>
      <c r="F69" s="10">
        <v>4284000</v>
      </c>
      <c r="G69" s="10">
        <v>2987210</v>
      </c>
      <c r="H69" s="10"/>
      <c r="I69" s="10">
        <v>2691442</v>
      </c>
      <c r="J69" s="11">
        <v>36937</v>
      </c>
      <c r="K69" s="10">
        <v>0</v>
      </c>
      <c r="L69" s="10">
        <v>11964</v>
      </c>
      <c r="M69" s="10">
        <v>0</v>
      </c>
      <c r="N69" s="10">
        <v>10464</v>
      </c>
      <c r="O69" s="10">
        <v>0</v>
      </c>
      <c r="P69" s="10">
        <v>85331</v>
      </c>
      <c r="Q69" s="10">
        <f t="shared" si="4"/>
        <v>107759</v>
      </c>
      <c r="R69" s="10">
        <v>0</v>
      </c>
      <c r="S69" s="10">
        <v>0</v>
      </c>
      <c r="T69" s="10">
        <v>0</v>
      </c>
      <c r="U69" s="10">
        <v>29180</v>
      </c>
      <c r="V69" s="10">
        <v>18063</v>
      </c>
      <c r="W69" s="10">
        <v>0</v>
      </c>
      <c r="X69" s="10">
        <f t="shared" si="5"/>
        <v>155002</v>
      </c>
      <c r="Y69" s="10">
        <v>14719.98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12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67</v>
      </c>
      <c r="B70" s="9">
        <v>3360</v>
      </c>
      <c r="C70" s="9" t="s">
        <v>88</v>
      </c>
      <c r="D70" s="9" t="s">
        <v>95</v>
      </c>
      <c r="E70" s="9" t="s">
        <v>143</v>
      </c>
      <c r="F70" s="10">
        <v>9352900</v>
      </c>
      <c r="G70" s="10">
        <v>5407539</v>
      </c>
      <c r="H70" s="10"/>
      <c r="I70" s="10">
        <v>4235825</v>
      </c>
      <c r="J70" s="11">
        <v>36971</v>
      </c>
      <c r="K70" s="10">
        <v>564126.85</v>
      </c>
      <c r="L70" s="10">
        <v>0</v>
      </c>
      <c r="M70" s="10">
        <v>2098.95</v>
      </c>
      <c r="N70" s="10">
        <v>15103.25</v>
      </c>
      <c r="O70" s="10">
        <v>631.55</v>
      </c>
      <c r="P70" s="10">
        <v>143353.97</v>
      </c>
      <c r="Q70" s="10">
        <f t="shared" si="4"/>
        <v>161187.72</v>
      </c>
      <c r="R70" s="10">
        <v>133695.12</v>
      </c>
      <c r="S70" s="10">
        <v>0</v>
      </c>
      <c r="T70" s="10">
        <v>0</v>
      </c>
      <c r="U70" s="10">
        <v>0</v>
      </c>
      <c r="V70" s="10">
        <v>73674.86</v>
      </c>
      <c r="W70" s="10">
        <v>0</v>
      </c>
      <c r="X70" s="10">
        <f t="shared" si="5"/>
        <v>932684.5499999999</v>
      </c>
      <c r="Y70" s="10">
        <v>873.17</v>
      </c>
      <c r="Z70" s="10">
        <v>0</v>
      </c>
      <c r="AA70" s="10">
        <v>79.24</v>
      </c>
      <c r="AB70" s="10">
        <v>15.31</v>
      </c>
      <c r="AC70" s="10">
        <v>0</v>
      </c>
      <c r="AD70" s="10">
        <v>0</v>
      </c>
      <c r="AE70" s="10">
        <v>2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15</v>
      </c>
      <c r="B71" s="9">
        <v>3062</v>
      </c>
      <c r="C71" s="9" t="s">
        <v>88</v>
      </c>
      <c r="D71" s="9" t="s">
        <v>103</v>
      </c>
      <c r="E71" s="9" t="s">
        <v>143</v>
      </c>
      <c r="F71" s="10">
        <v>3470000</v>
      </c>
      <c r="G71" s="10">
        <v>2286870</v>
      </c>
      <c r="H71" s="10"/>
      <c r="I71" s="10">
        <v>1324636</v>
      </c>
      <c r="J71" s="11">
        <v>36970</v>
      </c>
      <c r="K71" s="10">
        <v>663741.45</v>
      </c>
      <c r="L71" s="10">
        <v>6596.17</v>
      </c>
      <c r="M71" s="10">
        <v>0</v>
      </c>
      <c r="N71" s="10">
        <v>2809.88</v>
      </c>
      <c r="O71" s="10">
        <v>30355.1</v>
      </c>
      <c r="P71" s="10">
        <v>73092.45</v>
      </c>
      <c r="Q71" s="10">
        <f t="shared" si="4"/>
        <v>112853.59999999999</v>
      </c>
      <c r="R71" s="10">
        <v>0</v>
      </c>
      <c r="S71" s="10">
        <v>0</v>
      </c>
      <c r="T71" s="10">
        <v>0</v>
      </c>
      <c r="U71" s="10">
        <v>0</v>
      </c>
      <c r="V71" s="10">
        <v>20716.78</v>
      </c>
      <c r="W71" s="10">
        <v>0</v>
      </c>
      <c r="X71" s="10">
        <f t="shared" si="5"/>
        <v>797311.83</v>
      </c>
      <c r="Y71" s="10">
        <v>612712.49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28</v>
      </c>
      <c r="B72" s="9">
        <v>3041</v>
      </c>
      <c r="C72" s="9" t="s">
        <v>86</v>
      </c>
      <c r="D72" s="9" t="s">
        <v>115</v>
      </c>
      <c r="E72" s="9" t="s">
        <v>143</v>
      </c>
      <c r="F72" s="10">
        <v>9689000</v>
      </c>
      <c r="G72" s="10">
        <v>5062000</v>
      </c>
      <c r="H72" s="10"/>
      <c r="I72" s="10">
        <v>3933000</v>
      </c>
      <c r="J72" s="11">
        <v>36971</v>
      </c>
      <c r="K72" s="10">
        <v>422527.32</v>
      </c>
      <c r="L72" s="10">
        <v>39210.22</v>
      </c>
      <c r="M72" s="10">
        <v>11636.3</v>
      </c>
      <c r="N72" s="10">
        <v>56994.55</v>
      </c>
      <c r="O72" s="10">
        <v>963.89</v>
      </c>
      <c r="P72" s="10">
        <v>34293.3</v>
      </c>
      <c r="Q72" s="10">
        <f t="shared" si="4"/>
        <v>143098.26</v>
      </c>
      <c r="R72" s="10">
        <v>0</v>
      </c>
      <c r="S72" s="10">
        <v>0</v>
      </c>
      <c r="T72" s="10">
        <v>151180.58</v>
      </c>
      <c r="U72" s="10">
        <v>0</v>
      </c>
      <c r="V72" s="10">
        <v>0</v>
      </c>
      <c r="W72" s="10">
        <v>0</v>
      </c>
      <c r="X72" s="10">
        <f t="shared" si="5"/>
        <v>716806.16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5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16</v>
      </c>
      <c r="B73" s="9">
        <v>3066</v>
      </c>
      <c r="C73" s="9" t="s">
        <v>86</v>
      </c>
      <c r="D73" s="9" t="s">
        <v>104</v>
      </c>
      <c r="E73" s="9" t="s">
        <v>143</v>
      </c>
      <c r="F73" s="10">
        <v>2813000</v>
      </c>
      <c r="G73" s="10">
        <v>3452710</v>
      </c>
      <c r="H73" s="10"/>
      <c r="I73" s="10">
        <v>2993295</v>
      </c>
      <c r="J73" s="11">
        <v>36948</v>
      </c>
      <c r="K73" s="10">
        <v>236665.79</v>
      </c>
      <c r="L73" s="10">
        <v>0</v>
      </c>
      <c r="M73" s="10">
        <v>27594.11</v>
      </c>
      <c r="N73" s="10">
        <v>62870.29</v>
      </c>
      <c r="O73" s="10">
        <v>4255.5</v>
      </c>
      <c r="P73" s="10">
        <v>45596.87</v>
      </c>
      <c r="Q73" s="10">
        <f t="shared" si="4"/>
        <v>140316.77</v>
      </c>
      <c r="R73" s="10">
        <v>35804.74</v>
      </c>
      <c r="S73" s="10">
        <v>0</v>
      </c>
      <c r="T73" s="10">
        <v>0</v>
      </c>
      <c r="U73" s="10">
        <v>0</v>
      </c>
      <c r="V73" s="10">
        <v>21690.17</v>
      </c>
      <c r="W73" s="10">
        <v>0</v>
      </c>
      <c r="X73" s="10">
        <f t="shared" si="5"/>
        <v>434477.47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6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45</v>
      </c>
      <c r="B74" s="9">
        <v>2837</v>
      </c>
      <c r="C74" s="9" t="s">
        <v>86</v>
      </c>
      <c r="D74" s="9" t="s">
        <v>123</v>
      </c>
      <c r="E74" s="9" t="s">
        <v>145</v>
      </c>
      <c r="F74" s="10">
        <v>9320</v>
      </c>
      <c r="G74" s="10">
        <v>786</v>
      </c>
      <c r="H74" s="10"/>
      <c r="I74" s="10">
        <v>760</v>
      </c>
      <c r="J74" s="11">
        <v>36927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16</v>
      </c>
      <c r="Q74" s="10">
        <f t="shared" si="4"/>
        <v>16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16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38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80</v>
      </c>
      <c r="B75" s="9">
        <v>3455</v>
      </c>
      <c r="C75" s="9" t="s">
        <v>89</v>
      </c>
      <c r="D75" s="9" t="s">
        <v>139</v>
      </c>
      <c r="E75" s="9" t="s">
        <v>143</v>
      </c>
      <c r="F75" s="10">
        <v>3000000</v>
      </c>
      <c r="G75" s="10">
        <v>1390556</v>
      </c>
      <c r="H75" s="10"/>
      <c r="I75" s="10">
        <v>1113348</v>
      </c>
      <c r="J75" s="11">
        <v>36976</v>
      </c>
      <c r="K75" s="10">
        <v>190735</v>
      </c>
      <c r="L75" s="10">
        <v>209</v>
      </c>
      <c r="M75" s="10">
        <v>2046</v>
      </c>
      <c r="N75" s="10">
        <v>1386</v>
      </c>
      <c r="O75" s="10">
        <v>0</v>
      </c>
      <c r="P75" s="10">
        <v>16478</v>
      </c>
      <c r="Q75" s="10">
        <f t="shared" si="4"/>
        <v>20119</v>
      </c>
      <c r="R75" s="10">
        <v>28542</v>
      </c>
      <c r="S75" s="10">
        <v>0</v>
      </c>
      <c r="T75" s="10">
        <v>0</v>
      </c>
      <c r="U75" s="10">
        <v>0</v>
      </c>
      <c r="V75" s="10">
        <v>11130</v>
      </c>
      <c r="W75" s="10">
        <v>0</v>
      </c>
      <c r="X75" s="10">
        <f t="shared" si="5"/>
        <v>250526</v>
      </c>
      <c r="Y75" s="10">
        <v>0</v>
      </c>
      <c r="Z75" s="10">
        <v>0</v>
      </c>
      <c r="AA75" s="10">
        <v>0</v>
      </c>
      <c r="AB75" s="10">
        <v>9564</v>
      </c>
      <c r="AC75" s="10">
        <v>0</v>
      </c>
      <c r="AD75" s="10">
        <v>0</v>
      </c>
      <c r="AE75" s="10">
        <v>15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66</v>
      </c>
      <c r="B76" s="9">
        <v>3412</v>
      </c>
      <c r="C76" s="9" t="s">
        <v>86</v>
      </c>
      <c r="D76" s="9" t="s">
        <v>134</v>
      </c>
      <c r="E76" s="9" t="s">
        <v>142</v>
      </c>
      <c r="F76" s="10">
        <v>1339000</v>
      </c>
      <c r="G76" s="10">
        <v>732868</v>
      </c>
      <c r="H76" s="10"/>
      <c r="I76" s="10">
        <v>560220</v>
      </c>
      <c r="J76" s="11">
        <v>36976</v>
      </c>
      <c r="K76" s="10">
        <v>0</v>
      </c>
      <c r="L76" s="10">
        <v>0</v>
      </c>
      <c r="M76" s="10">
        <v>0</v>
      </c>
      <c r="N76" s="10">
        <v>233075</v>
      </c>
      <c r="O76" s="10">
        <v>0</v>
      </c>
      <c r="P76" s="10">
        <v>0</v>
      </c>
      <c r="Q76" s="10">
        <f t="shared" si="4"/>
        <v>233075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233075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2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7</v>
      </c>
      <c r="B77" s="9">
        <v>3232</v>
      </c>
      <c r="C77" s="9" t="s">
        <v>88</v>
      </c>
      <c r="D77" s="9" t="s">
        <v>98</v>
      </c>
      <c r="E77" s="9" t="s">
        <v>142</v>
      </c>
      <c r="F77" s="10"/>
      <c r="G77" s="10">
        <v>2721800</v>
      </c>
      <c r="H77" s="10"/>
      <c r="I77" s="10">
        <v>2686650</v>
      </c>
      <c r="J77" s="11">
        <v>36956</v>
      </c>
      <c r="K77" s="10">
        <v>0</v>
      </c>
      <c r="L77" s="10">
        <v>35150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35150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35150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66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48</v>
      </c>
      <c r="B78" s="9">
        <v>2801</v>
      </c>
      <c r="C78" s="9" t="s">
        <v>88</v>
      </c>
      <c r="D78" s="9" t="s">
        <v>126</v>
      </c>
      <c r="E78" s="9" t="s">
        <v>142</v>
      </c>
      <c r="F78" s="10">
        <v>2000000</v>
      </c>
      <c r="G78" s="10">
        <v>734600</v>
      </c>
      <c r="H78" s="10"/>
      <c r="I78" s="10">
        <v>725900</v>
      </c>
      <c r="J78" s="11">
        <v>36956</v>
      </c>
      <c r="K78" s="10">
        <v>0</v>
      </c>
      <c r="L78" s="10">
        <v>8700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8700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8700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35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47</v>
      </c>
      <c r="B79" s="9">
        <v>2786</v>
      </c>
      <c r="C79" s="9" t="s">
        <v>88</v>
      </c>
      <c r="D79" s="9" t="s">
        <v>103</v>
      </c>
      <c r="E79" s="9" t="s">
        <v>142</v>
      </c>
      <c r="F79" s="10">
        <v>5000000</v>
      </c>
      <c r="G79" s="10">
        <v>4039633</v>
      </c>
      <c r="H79" s="10"/>
      <c r="I79" s="10">
        <v>4037283</v>
      </c>
      <c r="J79" s="11">
        <v>36956</v>
      </c>
      <c r="K79" s="10">
        <v>0</v>
      </c>
      <c r="L79" s="10">
        <v>2350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2350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2350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99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39</v>
      </c>
      <c r="B80" s="9">
        <v>2887</v>
      </c>
      <c r="C80" s="9" t="s">
        <v>88</v>
      </c>
      <c r="D80" s="9" t="s">
        <v>95</v>
      </c>
      <c r="E80" s="9" t="s">
        <v>142</v>
      </c>
      <c r="F80" s="10">
        <v>560000</v>
      </c>
      <c r="G80" s="10">
        <v>1437637</v>
      </c>
      <c r="H80" s="10"/>
      <c r="I80" s="10"/>
      <c r="J80" s="11">
        <v>36956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52</v>
      </c>
      <c r="B81" s="9">
        <v>2525</v>
      </c>
      <c r="C81" s="9" t="s">
        <v>90</v>
      </c>
      <c r="D81" s="9" t="s">
        <v>101</v>
      </c>
      <c r="E81" s="9" t="s">
        <v>142</v>
      </c>
      <c r="F81" s="10">
        <v>607000</v>
      </c>
      <c r="G81" s="10">
        <v>21100</v>
      </c>
      <c r="H81" s="10"/>
      <c r="I81" s="10">
        <v>1100</v>
      </c>
      <c r="J81" s="11">
        <v>36928</v>
      </c>
      <c r="K81" s="10">
        <v>0</v>
      </c>
      <c r="L81" s="10">
        <v>15171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15171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15171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74</v>
      </c>
      <c r="B82" s="9">
        <v>728</v>
      </c>
      <c r="C82" s="9" t="s">
        <v>90</v>
      </c>
      <c r="D82" s="9" t="s">
        <v>111</v>
      </c>
      <c r="E82" s="9" t="s">
        <v>144</v>
      </c>
      <c r="F82" s="10">
        <v>350000</v>
      </c>
      <c r="G82" s="10">
        <v>10900</v>
      </c>
      <c r="H82" s="10"/>
      <c r="I82" s="10">
        <v>10900</v>
      </c>
      <c r="J82" s="11">
        <v>36965</v>
      </c>
      <c r="K82" s="10">
        <v>0</v>
      </c>
      <c r="L82" s="10">
        <v>34</v>
      </c>
      <c r="M82" s="10">
        <v>0</v>
      </c>
      <c r="N82" s="10">
        <v>0</v>
      </c>
      <c r="O82" s="10">
        <v>0</v>
      </c>
      <c r="P82" s="10">
        <v>0</v>
      </c>
      <c r="Q82" s="10">
        <f t="shared" si="4"/>
        <v>34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34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4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6</v>
      </c>
      <c r="B83" s="9">
        <v>3175</v>
      </c>
      <c r="C83" s="9" t="s">
        <v>86</v>
      </c>
      <c r="D83" s="9" t="s">
        <v>97</v>
      </c>
      <c r="E83" s="9" t="s">
        <v>143</v>
      </c>
      <c r="F83" s="10">
        <v>4400000</v>
      </c>
      <c r="G83" s="10">
        <v>4363805</v>
      </c>
      <c r="H83" s="10"/>
      <c r="I83" s="10">
        <v>4031649</v>
      </c>
      <c r="J83" s="11">
        <v>36927</v>
      </c>
      <c r="K83" s="10">
        <v>110659</v>
      </c>
      <c r="L83" s="10">
        <v>0</v>
      </c>
      <c r="M83" s="10">
        <v>101620</v>
      </c>
      <c r="N83" s="10">
        <v>0</v>
      </c>
      <c r="O83" s="10">
        <v>0</v>
      </c>
      <c r="P83" s="10">
        <v>0</v>
      </c>
      <c r="Q83" s="10">
        <f t="shared" si="4"/>
        <v>101620</v>
      </c>
      <c r="R83" s="10">
        <v>24975</v>
      </c>
      <c r="S83" s="10">
        <v>0</v>
      </c>
      <c r="T83" s="10">
        <v>60</v>
      </c>
      <c r="U83" s="10">
        <v>8206</v>
      </c>
      <c r="V83" s="10">
        <v>0</v>
      </c>
      <c r="W83" s="10">
        <v>0</v>
      </c>
      <c r="X83" s="10">
        <f t="shared" si="5"/>
        <v>245520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10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46</v>
      </c>
      <c r="B84" s="9">
        <v>2853</v>
      </c>
      <c r="C84" s="9" t="s">
        <v>88</v>
      </c>
      <c r="D84" s="9" t="s">
        <v>125</v>
      </c>
      <c r="E84" s="9" t="s">
        <v>142</v>
      </c>
      <c r="F84" s="10">
        <v>1150000</v>
      </c>
      <c r="G84" s="10">
        <v>628052</v>
      </c>
      <c r="H84" s="10"/>
      <c r="I84" s="10">
        <v>598262</v>
      </c>
      <c r="J84" s="11">
        <v>36969</v>
      </c>
      <c r="K84" s="10">
        <v>0</v>
      </c>
      <c r="L84" s="10">
        <v>30748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30748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30748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12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17</v>
      </c>
      <c r="B85" s="9">
        <v>3067</v>
      </c>
      <c r="C85" s="9" t="s">
        <v>87</v>
      </c>
      <c r="D85" s="9" t="s">
        <v>93</v>
      </c>
      <c r="E85" s="9" t="s">
        <v>142</v>
      </c>
      <c r="F85" s="10">
        <v>873000</v>
      </c>
      <c r="G85" s="10">
        <v>863768</v>
      </c>
      <c r="H85" s="10"/>
      <c r="I85" s="10">
        <v>863768</v>
      </c>
      <c r="J85" s="11">
        <v>36958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15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3.5" thickBot="1">
      <c r="A86" s="9" t="s">
        <v>38</v>
      </c>
      <c r="B86" s="9">
        <v>2879</v>
      </c>
      <c r="C86" s="9" t="s">
        <v>87</v>
      </c>
      <c r="D86" s="9" t="s">
        <v>93</v>
      </c>
      <c r="E86" s="9" t="s">
        <v>144</v>
      </c>
      <c r="F86" s="10">
        <v>350000</v>
      </c>
      <c r="G86" s="10"/>
      <c r="H86" s="10"/>
      <c r="I86" s="10">
        <v>0</v>
      </c>
      <c r="J86" s="11">
        <v>36958</v>
      </c>
      <c r="K86" s="10">
        <v>0</v>
      </c>
      <c r="L86" s="10">
        <v>27771</v>
      </c>
      <c r="M86" s="10">
        <v>0</v>
      </c>
      <c r="N86" s="10">
        <v>0</v>
      </c>
      <c r="O86" s="10">
        <v>0</v>
      </c>
      <c r="P86" s="10">
        <v>0</v>
      </c>
      <c r="Q86" s="10">
        <f t="shared" si="4"/>
        <v>27771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27771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12"/>
      <c r="B87" s="12"/>
      <c r="C87" s="12"/>
      <c r="D87" s="12"/>
      <c r="E87" s="12"/>
      <c r="F87" s="13"/>
      <c r="G87" s="13"/>
      <c r="H87" s="13"/>
      <c r="I87" s="13"/>
      <c r="J87" s="1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32" ht="13.5" thickBot="1">
      <c r="A88" s="15" t="s">
        <v>174</v>
      </c>
      <c r="B88" s="16">
        <v>84</v>
      </c>
      <c r="C88" s="16"/>
      <c r="D88" s="16"/>
      <c r="E88" s="16"/>
      <c r="F88" s="17"/>
      <c r="G88" s="17">
        <f>SUM(G3:G86)</f>
        <v>119444569</v>
      </c>
      <c r="H88" s="17">
        <f>SUM(H3:H86)</f>
        <v>0</v>
      </c>
      <c r="I88" s="17">
        <f>SUM(I3:I86)</f>
        <v>106905029</v>
      </c>
      <c r="J88" s="18"/>
      <c r="K88" s="17">
        <f aca="true" t="shared" si="6" ref="K88:AD88">SUM(K3:K86)</f>
        <v>5632959.78</v>
      </c>
      <c r="L88" s="17">
        <f t="shared" si="6"/>
        <v>508336.25</v>
      </c>
      <c r="M88" s="17">
        <f t="shared" si="6"/>
        <v>631236.31</v>
      </c>
      <c r="N88" s="17">
        <f t="shared" si="6"/>
        <v>655672.5499999999</v>
      </c>
      <c r="O88" s="17">
        <f t="shared" si="6"/>
        <v>75597.25</v>
      </c>
      <c r="P88" s="17">
        <f t="shared" si="6"/>
        <v>993243.15</v>
      </c>
      <c r="Q88" s="17">
        <f t="shared" si="6"/>
        <v>2864085.5100000002</v>
      </c>
      <c r="R88" s="17">
        <f t="shared" si="6"/>
        <v>261016.11</v>
      </c>
      <c r="S88" s="17">
        <f t="shared" si="6"/>
        <v>28912.07</v>
      </c>
      <c r="T88" s="17">
        <f t="shared" si="6"/>
        <v>540339.6399999999</v>
      </c>
      <c r="U88" s="17">
        <f t="shared" si="6"/>
        <v>239472.4</v>
      </c>
      <c r="V88" s="17">
        <f t="shared" si="6"/>
        <v>395752.05</v>
      </c>
      <c r="W88" s="17">
        <f t="shared" si="6"/>
        <v>0</v>
      </c>
      <c r="X88" s="17">
        <f t="shared" si="6"/>
        <v>9962537.559999999</v>
      </c>
      <c r="Y88" s="17">
        <f t="shared" si="6"/>
        <v>1126833.3199999998</v>
      </c>
      <c r="Z88" s="17">
        <f t="shared" si="6"/>
        <v>0</v>
      </c>
      <c r="AA88" s="17">
        <f t="shared" si="6"/>
        <v>3028.24</v>
      </c>
      <c r="AB88" s="17">
        <f t="shared" si="6"/>
        <v>299756.14999999997</v>
      </c>
      <c r="AC88" s="17">
        <f t="shared" si="6"/>
        <v>7804.62</v>
      </c>
      <c r="AD88" s="17">
        <f t="shared" si="6"/>
        <v>0</v>
      </c>
      <c r="AE88" s="17"/>
      <c r="AF88" s="17"/>
    </row>
    <row r="90" ht="13.5" thickBot="1"/>
    <row r="91" spans="1:52" ht="13.5" thickTop="1">
      <c r="A91" s="27" t="s">
        <v>176</v>
      </c>
      <c r="B91" s="28"/>
      <c r="C91" s="28"/>
      <c r="D91" s="28"/>
      <c r="E91" s="28"/>
      <c r="F91" s="29"/>
      <c r="G91" s="29"/>
      <c r="H91" s="29"/>
      <c r="I91" s="29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</row>
    <row r="92" ht="12.75">
      <c r="A92" s="1" t="s">
        <v>177</v>
      </c>
    </row>
    <row r="93" ht="12.75">
      <c r="A93" s="1" t="s">
        <v>178</v>
      </c>
    </row>
    <row r="94" ht="12.75">
      <c r="A94" s="1" t="s">
        <v>179</v>
      </c>
    </row>
    <row r="95" ht="12.75">
      <c r="A95" s="1" t="s">
        <v>180</v>
      </c>
    </row>
    <row r="96" ht="12.75">
      <c r="A96" s="1" t="s">
        <v>181</v>
      </c>
    </row>
    <row r="97" ht="12.75">
      <c r="A97" s="1" t="s">
        <v>182</v>
      </c>
    </row>
    <row r="98" ht="12.75">
      <c r="A98" s="1" t="s">
        <v>183</v>
      </c>
    </row>
    <row r="99" ht="12.75">
      <c r="A99" s="1" t="s">
        <v>184</v>
      </c>
    </row>
    <row r="100" ht="12.75">
      <c r="A100" s="1" t="s">
        <v>185</v>
      </c>
    </row>
    <row r="101" ht="12.75">
      <c r="A101" s="1" t="s">
        <v>186</v>
      </c>
    </row>
    <row r="102" ht="12.75">
      <c r="A102" s="1" t="s">
        <v>187</v>
      </c>
    </row>
    <row r="103" ht="13.5" thickBot="1">
      <c r="A103" s="2" t="s">
        <v>188</v>
      </c>
    </row>
    <row r="104" ht="13.5" thickTop="1"/>
  </sheetData>
  <printOptions/>
  <pageMargins left="0.21" right="0.19" top="0.43" bottom="0.47" header="0.28" footer="0.29"/>
  <pageSetup horizontalDpi="600" verticalDpi="600" orientation="landscape" pageOrder="overThenDown" paperSize="5" scale="53" r:id="rId1"/>
  <headerFooter alignWithMargins="0">
    <oddHeader>&amp;CMuniciple &amp;&amp; Industrial Waste Landfills&amp;RMon Apr 10 15:55:01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2006-04-11T19:08:05Z</cp:lastPrinted>
  <dcterms:created xsi:type="dcterms:W3CDTF">2006-04-10T20:54:43Z</dcterms:created>
  <dcterms:modified xsi:type="dcterms:W3CDTF">2006-04-11T19:08:28Z</dcterms:modified>
  <cp:category/>
  <cp:version/>
  <cp:contentType/>
  <cp:contentStatus/>
</cp:coreProperties>
</file>