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8 Lic no." sheetId="1" r:id="rId1"/>
    <sheet name="1998 Alpha." sheetId="2" r:id="rId2"/>
  </sheets>
  <definedNames/>
  <calcPr fullCalcOnLoad="1"/>
</workbook>
</file>

<file path=xl/sharedStrings.xml><?xml version="1.0" encoding="utf-8"?>
<sst xmlns="http://schemas.openxmlformats.org/spreadsheetml/2006/main" count="808" uniqueCount="195">
  <si>
    <t>Facility Name</t>
  </si>
  <si>
    <t xml:space="preserve">APPLETON COATED LLC </t>
  </si>
  <si>
    <t>MARATHON CNTY LF AREA B</t>
  </si>
  <si>
    <t>LA CROSSE CNTY MSW LF &amp; ASH MONOFILL</t>
  </si>
  <si>
    <t>ONYX EMERALD PARK LF LLC</t>
  </si>
  <si>
    <t>PACKAGING CORP OF AMERICA - TOMAHAWK LF</t>
  </si>
  <si>
    <t>PARKLAND DEVELOPMENT INC (FUTURE)</t>
  </si>
  <si>
    <t>DAIRYLAND POWER COOP</t>
  </si>
  <si>
    <t>ADAMS CNTY LF &amp; RECYCLING CENTER</t>
  </si>
  <si>
    <t>W M W I - PHEASANT RUN RECYCLING &amp; DISPOSAL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</si>
  <si>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</si>
  <si>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</si>
  <si>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</si>
  <si>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</si>
  <si>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</si>
  <si>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</si>
  <si>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MAR-OCO LF</t>
  </si>
  <si>
    <t>DANE CNTY LF #2 RODEFELD</t>
  </si>
  <si>
    <t>JANESVILLE CTY - ROCK CNTY LF</t>
  </si>
  <si>
    <t>PF PAPERS LANDFILL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</si>
  <si>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</si>
  <si>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</si>
  <si>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</si>
  <si>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</si>
  <si>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</si>
  <si>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ABBOTSFORD CTY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</si>
  <si>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</si>
  <si>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</si>
  <si>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</si>
  <si>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</si>
  <si>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</si>
  <si>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</si>
  <si>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ONYX VALLEY MEADOWS LF LLC</t>
  </si>
  <si>
    <t>SUPERIOR CTY MOCCASIN MIKE LF</t>
  </si>
  <si>
    <t>BROWN CNTY EAST LF</t>
  </si>
  <si>
    <t>OUTAGAMIE CNTY SW DIV LF</t>
  </si>
  <si>
    <t xml:space="preserve">WI POWER &amp; LIGHT CO NELSON DEWEY GEN LF </t>
  </si>
  <si>
    <t>FORT JAMES CORP GREEN BAY WEST LF</t>
  </si>
  <si>
    <t>MANN BROS LF</t>
  </si>
  <si>
    <t>JACKSON CNTY SANITARY LF INC</t>
  </si>
  <si>
    <t>FALK CORP LANDFILL</t>
  </si>
  <si>
    <t>DOMTAR AW CORP ASH BARK SITE</t>
  </si>
  <si>
    <t>W M W I - MADISON PRAIRIE</t>
  </si>
  <si>
    <t>FLAMBEAU MINING CO - KENNECOTT MINING SITE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</si>
  <si>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</si>
  <si>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</si>
  <si>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</si>
  <si>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</si>
  <si>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</si>
  <si>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</si>
  <si>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WINNEBAGO CNTY SUNNYVIEW LF</t>
  </si>
  <si>
    <t>WEPCO CALEDONIA LF</t>
  </si>
  <si>
    <t>WAUSAU-MOSINEE PAPER CORP CELL #3 LF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</si>
  <si>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</si>
  <si>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</si>
  <si>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</si>
  <si>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</si>
  <si>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</si>
  <si>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</si>
  <si>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</si>
  <si>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</si>
  <si>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</si>
  <si>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</si>
  <si>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</si>
  <si>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</si>
  <si>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</si>
  <si>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</si>
  <si>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</si>
  <si>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PLAINWELL TISSUE LF</t>
  </si>
  <si>
    <t>SHAWANO PAPER MILLS LF</t>
  </si>
  <si>
    <t>DOMTAR AW CORP WASTEWATER TREATMENT SITE</t>
  </si>
  <si>
    <t>STORA ENSO NORTH AMERICA - WATER QUALITY CTR</t>
  </si>
  <si>
    <t>GENERAL CHEMICAL CORP ALUM LF</t>
  </si>
  <si>
    <t>STORA ENSO NORTH AMERICA - WIS RAPIDS MILL</t>
  </si>
  <si>
    <t>STORA ENSO NORTH AMERICA - WATER RENEWAL CTR</t>
  </si>
  <si>
    <t>SADOFF &amp; RUDOY INDUSTRIES</t>
  </si>
  <si>
    <t>KOHLER CO LF</t>
  </si>
  <si>
    <t>BADGER PAPER MILLS INC</t>
  </si>
  <si>
    <t>METRO LANDFILL &amp; DEVELOPMENT</t>
  </si>
  <si>
    <t>WI POWER &amp; LIGHT CO ROCK RIVER GEN STN</t>
  </si>
  <si>
    <t>KESTREL HAWK LF</t>
  </si>
  <si>
    <t>US ARMY BADGER ARMY AMMUNITION PLT LF</t>
  </si>
  <si>
    <t xml:space="preserve">ANTIGO CTY </t>
  </si>
  <si>
    <t>W M W I - DEER TRACK PARK INC</t>
  </si>
  <si>
    <t>MALLARD RIDGE RECYCLING &amp; DISPOSAL FACILITY</t>
  </si>
  <si>
    <t>WASTE MANAGEMENT WI - TIMBERLINE TRAIL RDF</t>
  </si>
  <si>
    <t>BFI WASTE SYSTEMS OF NORTH AMERICA INC</t>
  </si>
  <si>
    <t>NORTH SITE LF LICENSE #3275</t>
  </si>
  <si>
    <t>RED HILLS LANDFILL - PHASE V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</si>
  <si>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</si>
  <si>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</si>
  <si>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</si>
  <si>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</si>
  <si>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</si>
  <si>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</si>
  <si>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</si>
  <si>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</si>
  <si>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</si>
  <si>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</si>
  <si>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La Crosse</t>
  </si>
  <si>
    <t>Waukesha</t>
  </si>
  <si>
    <t>Lincoln</t>
  </si>
  <si>
    <t>Grant</t>
  </si>
  <si>
    <t>Adams</t>
  </si>
  <si>
    <t>Kenosha</t>
  </si>
  <si>
    <t>Green Lake</t>
  </si>
  <si>
    <t>Dodge</t>
  </si>
  <si>
    <t>Shawano</t>
  </si>
  <si>
    <t>Juneau</t>
  </si>
  <si>
    <t>Ashland</t>
  </si>
  <si>
    <t>Marinette</t>
  </si>
  <si>
    <t>Dane</t>
  </si>
  <si>
    <t>Rock</t>
  </si>
  <si>
    <t>Price</t>
  </si>
  <si>
    <t>Oneida</t>
  </si>
  <si>
    <t>Portage</t>
  </si>
  <si>
    <t>Wood</t>
  </si>
  <si>
    <t>Kewaunee</t>
  </si>
  <si>
    <t>Sauk</t>
  </si>
  <si>
    <t>Door</t>
  </si>
  <si>
    <t>Brown</t>
  </si>
  <si>
    <t>Sheboygan</t>
  </si>
  <si>
    <t>Ozaukee</t>
  </si>
  <si>
    <t>Jefferson</t>
  </si>
  <si>
    <t>Douglas</t>
  </si>
  <si>
    <t>Outagamie</t>
  </si>
  <si>
    <t>Walworth</t>
  </si>
  <si>
    <t>Jackson</t>
  </si>
  <si>
    <t>Milwaukee</t>
  </si>
  <si>
    <t>Rusk</t>
  </si>
  <si>
    <t>Richland</t>
  </si>
  <si>
    <t>Barron</t>
  </si>
  <si>
    <t>Vernon</t>
  </si>
  <si>
    <t>Bayfield</t>
  </si>
  <si>
    <t>Waupaca</t>
  </si>
  <si>
    <t>Winnebago</t>
  </si>
  <si>
    <t>Racine</t>
  </si>
  <si>
    <t>Eau Claire</t>
  </si>
  <si>
    <t>Vilas</t>
  </si>
  <si>
    <t>Columbia</t>
  </si>
  <si>
    <t>Manitowoc</t>
  </si>
  <si>
    <t>Buffalo</t>
  </si>
  <si>
    <t>Monroe</t>
  </si>
  <si>
    <t>Fond Du Lac</t>
  </si>
  <si>
    <t>Langlade</t>
  </si>
  <si>
    <t>Washburn</t>
  </si>
  <si>
    <t>LF Size</t>
  </si>
  <si>
    <t>LF4</t>
  </si>
  <si>
    <t>LF3</t>
  </si>
  <si>
    <t>LF2</t>
  </si>
  <si>
    <t>LF1</t>
  </si>
  <si>
    <t>Initial or Original Capacity</t>
  </si>
  <si>
    <t>Cap. as of Jan.1998 In Cu Yds</t>
  </si>
  <si>
    <t>Capacity (Added) in 1998</t>
  </si>
  <si>
    <t>Cap. as of Jan. 1999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</si>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</sst>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8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178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180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89</v>
      </c>
      <c r="C2" s="6" t="s">
        <v>90</v>
      </c>
      <c r="D2" s="6" t="s">
        <v>96</v>
      </c>
      <c r="E2" s="6" t="s">
        <v>146</v>
      </c>
      <c r="F2" s="7" t="s">
        <v>151</v>
      </c>
      <c r="G2" s="7" t="s">
        <v>152</v>
      </c>
      <c r="H2" s="7" t="s">
        <v>153</v>
      </c>
      <c r="I2" s="7" t="s">
        <v>154</v>
      </c>
      <c r="J2" s="8" t="s">
        <v>155</v>
      </c>
      <c r="K2" s="7" t="s">
        <v>156</v>
      </c>
      <c r="L2" s="7" t="s">
        <v>157</v>
      </c>
      <c r="M2" s="7" t="s">
        <v>158</v>
      </c>
      <c r="N2" s="7" t="s">
        <v>159</v>
      </c>
      <c r="O2" s="7" t="s">
        <v>160</v>
      </c>
      <c r="P2" s="7" t="s">
        <v>161</v>
      </c>
      <c r="Q2" s="7" t="s">
        <v>162</v>
      </c>
      <c r="R2" s="7" t="s">
        <v>163</v>
      </c>
      <c r="S2" s="7" t="s">
        <v>164</v>
      </c>
      <c r="T2" s="7" t="s">
        <v>165</v>
      </c>
      <c r="U2" s="7" t="s">
        <v>166</v>
      </c>
      <c r="V2" s="7" t="s">
        <v>167</v>
      </c>
      <c r="W2" s="7" t="s">
        <v>168</v>
      </c>
      <c r="X2" s="7" t="s">
        <v>169</v>
      </c>
      <c r="Y2" s="7" t="s">
        <v>170</v>
      </c>
      <c r="Z2" s="7" t="s">
        <v>171</v>
      </c>
      <c r="AA2" s="7" t="s">
        <v>172</v>
      </c>
      <c r="AB2" s="7" t="s">
        <v>173</v>
      </c>
      <c r="AC2" s="7" t="s">
        <v>174</v>
      </c>
      <c r="AD2" s="7" t="s">
        <v>175</v>
      </c>
      <c r="AE2" s="7" t="s">
        <v>176</v>
      </c>
      <c r="AF2" s="7" t="s">
        <v>177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80</v>
      </c>
      <c r="B3" s="9">
        <v>572</v>
      </c>
      <c r="C3" s="9" t="s">
        <v>93</v>
      </c>
      <c r="D3" s="9" t="s">
        <v>136</v>
      </c>
      <c r="E3" s="9" t="s">
        <v>148</v>
      </c>
      <c r="F3" s="10">
        <v>5000000</v>
      </c>
      <c r="G3" s="10">
        <v>7988542</v>
      </c>
      <c r="H3" s="10"/>
      <c r="I3" s="10">
        <v>7495198</v>
      </c>
      <c r="J3" s="11">
        <v>36238</v>
      </c>
      <c r="K3" s="10">
        <v>167480</v>
      </c>
      <c r="L3" s="10">
        <v>0</v>
      </c>
      <c r="M3" s="10">
        <v>0</v>
      </c>
      <c r="N3" s="10">
        <v>0</v>
      </c>
      <c r="O3" s="10">
        <v>0</v>
      </c>
      <c r="P3" s="10">
        <v>55365</v>
      </c>
      <c r="Q3" s="10">
        <f aca="true" t="shared" si="0" ref="Q3:Q34">SUM(L3:P3)</f>
        <v>55365</v>
      </c>
      <c r="R3" s="10">
        <v>0</v>
      </c>
      <c r="S3" s="10">
        <v>0</v>
      </c>
      <c r="T3" s="10">
        <v>54069</v>
      </c>
      <c r="U3" s="10">
        <v>53471</v>
      </c>
      <c r="V3" s="10">
        <v>29000</v>
      </c>
      <c r="W3" s="10">
        <v>0</v>
      </c>
      <c r="X3" s="10">
        <f aca="true" t="shared" si="1" ref="X3:X34">SUM(K3:P3)+SUM(R3:W3)</f>
        <v>359385</v>
      </c>
      <c r="Y3" s="10">
        <v>112561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79</v>
      </c>
      <c r="B4" s="9">
        <v>728</v>
      </c>
      <c r="C4" s="9" t="s">
        <v>95</v>
      </c>
      <c r="D4" s="9" t="s">
        <v>112</v>
      </c>
      <c r="E4" s="9" t="s">
        <v>149</v>
      </c>
      <c r="F4" s="10">
        <v>350000</v>
      </c>
      <c r="G4" s="10">
        <v>20000</v>
      </c>
      <c r="H4" s="10"/>
      <c r="I4" s="10">
        <v>17700</v>
      </c>
      <c r="J4" s="11">
        <v>36245</v>
      </c>
      <c r="K4" s="10">
        <v>0</v>
      </c>
      <c r="L4" s="10">
        <v>2457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2457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2457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78</v>
      </c>
      <c r="B5" s="9">
        <v>1099</v>
      </c>
      <c r="C5" s="9" t="s">
        <v>93</v>
      </c>
      <c r="D5" s="9" t="s">
        <v>128</v>
      </c>
      <c r="E5" s="9" t="s">
        <v>148</v>
      </c>
      <c r="F5" s="10">
        <v>5175000</v>
      </c>
      <c r="G5" s="10">
        <v>1432000</v>
      </c>
      <c r="H5" s="10"/>
      <c r="I5" s="10">
        <v>7781000</v>
      </c>
      <c r="J5" s="11">
        <v>36187</v>
      </c>
      <c r="K5" s="10">
        <v>395832</v>
      </c>
      <c r="L5" s="10">
        <v>0</v>
      </c>
      <c r="M5" s="10">
        <v>0</v>
      </c>
      <c r="N5" s="10">
        <v>35781</v>
      </c>
      <c r="O5" s="10">
        <v>23835</v>
      </c>
      <c r="P5" s="10">
        <v>130704</v>
      </c>
      <c r="Q5" s="10">
        <f t="shared" si="0"/>
        <v>190320</v>
      </c>
      <c r="R5" s="10">
        <v>147272</v>
      </c>
      <c r="S5" s="10">
        <v>0</v>
      </c>
      <c r="T5" s="10">
        <v>129736</v>
      </c>
      <c r="U5" s="10">
        <v>0</v>
      </c>
      <c r="V5" s="10">
        <v>0</v>
      </c>
      <c r="W5" s="10">
        <v>0</v>
      </c>
      <c r="X5" s="10">
        <f t="shared" si="1"/>
        <v>863160</v>
      </c>
      <c r="Y5" s="10">
        <v>0.79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77</v>
      </c>
      <c r="B6" s="9">
        <v>1344</v>
      </c>
      <c r="C6" s="9" t="s">
        <v>91</v>
      </c>
      <c r="D6" s="9" t="s">
        <v>110</v>
      </c>
      <c r="E6" s="9" t="s">
        <v>149</v>
      </c>
      <c r="F6" s="10">
        <v>400000</v>
      </c>
      <c r="G6" s="10">
        <v>200000</v>
      </c>
      <c r="H6" s="10"/>
      <c r="I6" s="10">
        <v>0</v>
      </c>
      <c r="J6" s="11">
        <v>36209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41</v>
      </c>
      <c r="B7" s="9">
        <v>1365</v>
      </c>
      <c r="C7" s="9" t="s">
        <v>92</v>
      </c>
      <c r="D7" s="9" t="s">
        <v>116</v>
      </c>
      <c r="E7" s="9" t="s">
        <v>147</v>
      </c>
      <c r="F7" s="10">
        <v>1260000</v>
      </c>
      <c r="G7" s="10">
        <v>935524</v>
      </c>
      <c r="H7" s="10"/>
      <c r="I7" s="10">
        <v>901805</v>
      </c>
      <c r="J7" s="11">
        <v>36237</v>
      </c>
      <c r="K7" s="10">
        <v>0</v>
      </c>
      <c r="L7" s="10">
        <v>23087</v>
      </c>
      <c r="M7" s="10">
        <v>0</v>
      </c>
      <c r="N7" s="10">
        <v>0</v>
      </c>
      <c r="O7" s="10">
        <v>0</v>
      </c>
      <c r="P7" s="10">
        <v>160</v>
      </c>
      <c r="Q7" s="10">
        <f t="shared" si="0"/>
        <v>23247</v>
      </c>
      <c r="R7" s="10">
        <v>0</v>
      </c>
      <c r="S7" s="10">
        <v>0</v>
      </c>
      <c r="T7" s="10">
        <v>2280</v>
      </c>
      <c r="U7" s="10">
        <v>0</v>
      </c>
      <c r="V7" s="10">
        <v>0</v>
      </c>
      <c r="W7" s="10">
        <v>0</v>
      </c>
      <c r="X7" s="10">
        <f t="shared" si="1"/>
        <v>25527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26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76</v>
      </c>
      <c r="B8" s="9">
        <v>1508</v>
      </c>
      <c r="C8" s="9" t="s">
        <v>93</v>
      </c>
      <c r="D8" s="9" t="s">
        <v>121</v>
      </c>
      <c r="E8" s="9" t="s">
        <v>147</v>
      </c>
      <c r="F8" s="10">
        <v>4240000</v>
      </c>
      <c r="G8" s="10">
        <v>512000</v>
      </c>
      <c r="H8" s="10"/>
      <c r="I8" s="10">
        <v>458000</v>
      </c>
      <c r="J8" s="11">
        <v>36236</v>
      </c>
      <c r="K8" s="10">
        <v>0</v>
      </c>
      <c r="L8" s="10">
        <v>0</v>
      </c>
      <c r="M8" s="10">
        <v>0</v>
      </c>
      <c r="N8" s="10">
        <v>59745</v>
      </c>
      <c r="O8" s="10">
        <v>0</v>
      </c>
      <c r="P8" s="10">
        <v>12517</v>
      </c>
      <c r="Q8" s="10">
        <f t="shared" si="0"/>
        <v>72262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72262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10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75</v>
      </c>
      <c r="B9" s="9">
        <v>1554</v>
      </c>
      <c r="C9" s="9" t="s">
        <v>91</v>
      </c>
      <c r="D9" s="9" t="s">
        <v>143</v>
      </c>
      <c r="E9" s="9" t="s">
        <v>148</v>
      </c>
      <c r="F9" s="10">
        <v>700000</v>
      </c>
      <c r="G9" s="10">
        <v>500000</v>
      </c>
      <c r="H9" s="10"/>
      <c r="I9" s="10">
        <v>500000</v>
      </c>
      <c r="J9" s="11">
        <v>36199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25177</v>
      </c>
      <c r="Q9" s="10">
        <f t="shared" si="0"/>
        <v>25177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25177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74</v>
      </c>
      <c r="B10" s="9">
        <v>1686</v>
      </c>
      <c r="C10" s="9" t="s">
        <v>92</v>
      </c>
      <c r="D10" s="9" t="s">
        <v>115</v>
      </c>
      <c r="E10" s="9" t="s">
        <v>147</v>
      </c>
      <c r="F10" s="10">
        <v>1551000</v>
      </c>
      <c r="G10" s="10">
        <v>591001</v>
      </c>
      <c r="H10" s="10"/>
      <c r="I10" s="10"/>
      <c r="J10" s="11">
        <v>36222</v>
      </c>
      <c r="K10" s="10">
        <v>0</v>
      </c>
      <c r="L10" s="10">
        <v>0</v>
      </c>
      <c r="M10" s="10">
        <v>56546</v>
      </c>
      <c r="N10" s="10">
        <v>0</v>
      </c>
      <c r="O10" s="10">
        <v>0</v>
      </c>
      <c r="P10" s="10">
        <v>65</v>
      </c>
      <c r="Q10" s="10">
        <f t="shared" si="0"/>
        <v>56611</v>
      </c>
      <c r="R10" s="10">
        <v>4575</v>
      </c>
      <c r="S10" s="10">
        <v>0</v>
      </c>
      <c r="T10" s="10">
        <v>3735</v>
      </c>
      <c r="U10" s="10">
        <v>0</v>
      </c>
      <c r="V10" s="10">
        <v>0</v>
      </c>
      <c r="W10" s="10">
        <v>0</v>
      </c>
      <c r="X10" s="10">
        <f t="shared" si="1"/>
        <v>64921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24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73</v>
      </c>
      <c r="B11" s="9">
        <v>1838</v>
      </c>
      <c r="C11" s="9" t="s">
        <v>92</v>
      </c>
      <c r="D11" s="9" t="s">
        <v>116</v>
      </c>
      <c r="E11" s="9" t="s">
        <v>147</v>
      </c>
      <c r="F11" s="10"/>
      <c r="G11" s="10">
        <v>161478</v>
      </c>
      <c r="H11" s="10"/>
      <c r="I11" s="10">
        <v>47472</v>
      </c>
      <c r="J11" s="11">
        <v>36222</v>
      </c>
      <c r="K11" s="10">
        <v>0</v>
      </c>
      <c r="L11" s="10">
        <v>26363</v>
      </c>
      <c r="M11" s="10">
        <v>20766</v>
      </c>
      <c r="N11" s="10">
        <v>0</v>
      </c>
      <c r="O11" s="10">
        <v>0</v>
      </c>
      <c r="P11" s="10">
        <v>48158</v>
      </c>
      <c r="Q11" s="10">
        <f t="shared" si="0"/>
        <v>95287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95287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8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40</v>
      </c>
      <c r="B12" s="9">
        <v>1882</v>
      </c>
      <c r="C12" s="9" t="s">
        <v>93</v>
      </c>
      <c r="D12" s="9" t="s">
        <v>128</v>
      </c>
      <c r="E12" s="9" t="s">
        <v>147</v>
      </c>
      <c r="F12" s="10">
        <v>569000</v>
      </c>
      <c r="G12" s="10">
        <v>208465</v>
      </c>
      <c r="H12" s="10"/>
      <c r="I12" s="10">
        <v>179430</v>
      </c>
      <c r="J12" s="11">
        <v>36241</v>
      </c>
      <c r="K12" s="10">
        <v>0</v>
      </c>
      <c r="L12" s="10">
        <v>0</v>
      </c>
      <c r="M12" s="10">
        <v>0</v>
      </c>
      <c r="N12" s="10">
        <v>39197</v>
      </c>
      <c r="O12" s="10">
        <v>0</v>
      </c>
      <c r="P12" s="10">
        <v>0</v>
      </c>
      <c r="Q12" s="10">
        <f t="shared" si="0"/>
        <v>39197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39197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7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72</v>
      </c>
      <c r="B13" s="9">
        <v>1907</v>
      </c>
      <c r="C13" s="9" t="s">
        <v>91</v>
      </c>
      <c r="D13" s="9" t="s">
        <v>135</v>
      </c>
      <c r="E13" s="9" t="s">
        <v>149</v>
      </c>
      <c r="F13" s="10">
        <v>175000</v>
      </c>
      <c r="G13" s="10">
        <v>127334</v>
      </c>
      <c r="H13" s="10"/>
      <c r="I13" s="10">
        <v>126000</v>
      </c>
      <c r="J13" s="11">
        <v>36206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1214</v>
      </c>
      <c r="Q13" s="10">
        <f t="shared" si="0"/>
        <v>1214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1214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19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38</v>
      </c>
      <c r="B14" s="9">
        <v>1996</v>
      </c>
      <c r="C14" s="9" t="s">
        <v>93</v>
      </c>
      <c r="D14" s="9" t="s">
        <v>126</v>
      </c>
      <c r="E14" s="9" t="s">
        <v>149</v>
      </c>
      <c r="F14" s="10"/>
      <c r="G14" s="10">
        <v>110000</v>
      </c>
      <c r="H14" s="10"/>
      <c r="I14" s="10">
        <v>100000</v>
      </c>
      <c r="J14" s="11">
        <v>36301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5220</v>
      </c>
      <c r="Q14" s="10">
        <f t="shared" si="0"/>
        <v>5220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5220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39</v>
      </c>
      <c r="B15" s="9">
        <v>2004</v>
      </c>
      <c r="C15" s="9" t="s">
        <v>92</v>
      </c>
      <c r="D15" s="9" t="s">
        <v>127</v>
      </c>
      <c r="E15" s="9" t="s">
        <v>148</v>
      </c>
      <c r="F15" s="10">
        <v>525000</v>
      </c>
      <c r="G15" s="10">
        <v>68153</v>
      </c>
      <c r="H15" s="10"/>
      <c r="I15" s="10">
        <v>47130</v>
      </c>
      <c r="J15" s="11">
        <v>36207</v>
      </c>
      <c r="K15" s="10">
        <v>11409.33</v>
      </c>
      <c r="L15" s="10">
        <v>0</v>
      </c>
      <c r="M15" s="10">
        <v>0</v>
      </c>
      <c r="N15" s="10">
        <v>0</v>
      </c>
      <c r="O15" s="10">
        <v>0</v>
      </c>
      <c r="P15" s="10">
        <v>2725.35</v>
      </c>
      <c r="Q15" s="10">
        <f t="shared" si="0"/>
        <v>2725.35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14134.68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57</v>
      </c>
      <c r="B16" s="9">
        <v>2325</v>
      </c>
      <c r="C16" s="9" t="s">
        <v>95</v>
      </c>
      <c r="D16" s="9" t="s">
        <v>139</v>
      </c>
      <c r="E16" s="9" t="s">
        <v>147</v>
      </c>
      <c r="F16" s="10">
        <v>500000</v>
      </c>
      <c r="G16" s="10">
        <v>2360</v>
      </c>
      <c r="H16" s="10"/>
      <c r="I16" s="10">
        <v>3000</v>
      </c>
      <c r="J16" s="11">
        <v>36194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3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37</v>
      </c>
      <c r="B17" s="9">
        <v>2332</v>
      </c>
      <c r="C17" s="9" t="s">
        <v>91</v>
      </c>
      <c r="D17" s="9" t="s">
        <v>120</v>
      </c>
      <c r="E17" s="9" t="s">
        <v>147</v>
      </c>
      <c r="F17" s="10">
        <v>6250000</v>
      </c>
      <c r="G17" s="10">
        <v>3972964</v>
      </c>
      <c r="H17" s="10"/>
      <c r="I17" s="10">
        <v>3522987</v>
      </c>
      <c r="J17" s="11">
        <v>36241</v>
      </c>
      <c r="K17" s="10">
        <v>0</v>
      </c>
      <c r="L17" s="10">
        <v>32084</v>
      </c>
      <c r="M17" s="10">
        <v>399887</v>
      </c>
      <c r="N17" s="10">
        <v>0</v>
      </c>
      <c r="O17" s="10">
        <v>0</v>
      </c>
      <c r="P17" s="10">
        <v>0</v>
      </c>
      <c r="Q17" s="10">
        <f t="shared" si="0"/>
        <v>431971</v>
      </c>
      <c r="R17" s="10">
        <v>0</v>
      </c>
      <c r="S17" s="10">
        <v>0</v>
      </c>
      <c r="T17" s="10">
        <v>160036</v>
      </c>
      <c r="U17" s="10">
        <v>0</v>
      </c>
      <c r="V17" s="10">
        <v>0</v>
      </c>
      <c r="W17" s="10">
        <v>0</v>
      </c>
      <c r="X17" s="10">
        <f t="shared" si="1"/>
        <v>592007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35</v>
      </c>
      <c r="B18" s="9">
        <v>2484</v>
      </c>
      <c r="C18" s="9" t="s">
        <v>91</v>
      </c>
      <c r="D18" s="9" t="s">
        <v>125</v>
      </c>
      <c r="E18" s="9" t="s">
        <v>148</v>
      </c>
      <c r="F18" s="10">
        <v>2250000</v>
      </c>
      <c r="G18" s="10">
        <v>943029</v>
      </c>
      <c r="H18" s="10"/>
      <c r="I18" s="10">
        <v>1350950</v>
      </c>
      <c r="J18" s="11">
        <v>36196</v>
      </c>
      <c r="K18" s="10">
        <v>158578</v>
      </c>
      <c r="L18" s="10">
        <v>0</v>
      </c>
      <c r="M18" s="10">
        <v>48534</v>
      </c>
      <c r="N18" s="10">
        <v>0</v>
      </c>
      <c r="O18" s="10">
        <v>0</v>
      </c>
      <c r="P18" s="10">
        <v>0</v>
      </c>
      <c r="Q18" s="10">
        <f t="shared" si="0"/>
        <v>48534</v>
      </c>
      <c r="R18" s="10">
        <v>0</v>
      </c>
      <c r="S18" s="10">
        <v>0</v>
      </c>
      <c r="T18" s="10">
        <v>10063</v>
      </c>
      <c r="U18" s="10">
        <v>0</v>
      </c>
      <c r="V18" s="10">
        <v>429</v>
      </c>
      <c r="W18" s="10">
        <v>0</v>
      </c>
      <c r="X18" s="10">
        <f t="shared" si="1"/>
        <v>217604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40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71</v>
      </c>
      <c r="B19" s="9">
        <v>2488</v>
      </c>
      <c r="C19" s="9" t="s">
        <v>92</v>
      </c>
      <c r="D19" s="9" t="s">
        <v>116</v>
      </c>
      <c r="E19" s="9" t="s">
        <v>147</v>
      </c>
      <c r="F19" s="10">
        <v>679384</v>
      </c>
      <c r="G19" s="10">
        <v>647040</v>
      </c>
      <c r="H19" s="10"/>
      <c r="I19" s="10">
        <v>607474</v>
      </c>
      <c r="J19" s="11">
        <v>36222</v>
      </c>
      <c r="K19" s="10">
        <v>0</v>
      </c>
      <c r="L19" s="10">
        <v>10461</v>
      </c>
      <c r="M19" s="10">
        <v>7282</v>
      </c>
      <c r="N19" s="10">
        <v>0</v>
      </c>
      <c r="O19" s="10">
        <v>0</v>
      </c>
      <c r="P19" s="10">
        <v>14014</v>
      </c>
      <c r="Q19" s="10">
        <f t="shared" si="0"/>
        <v>31757</v>
      </c>
      <c r="R19" s="10">
        <v>1357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33114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42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36</v>
      </c>
      <c r="B20" s="9">
        <v>2525</v>
      </c>
      <c r="C20" s="9" t="s">
        <v>95</v>
      </c>
      <c r="D20" s="9" t="s">
        <v>102</v>
      </c>
      <c r="E20" s="9" t="s">
        <v>147</v>
      </c>
      <c r="F20" s="10">
        <v>607000</v>
      </c>
      <c r="G20" s="10">
        <v>22853</v>
      </c>
      <c r="H20" s="10"/>
      <c r="I20" s="10">
        <v>36350</v>
      </c>
      <c r="J20" s="11">
        <v>36199</v>
      </c>
      <c r="K20" s="10">
        <v>0</v>
      </c>
      <c r="L20" s="10">
        <v>12500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12500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12500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34</v>
      </c>
      <c r="B21" s="9">
        <v>2569</v>
      </c>
      <c r="C21" s="9" t="s">
        <v>91</v>
      </c>
      <c r="D21" s="9" t="s">
        <v>120</v>
      </c>
      <c r="E21" s="9" t="s">
        <v>148</v>
      </c>
      <c r="F21" s="10">
        <v>4500000</v>
      </c>
      <c r="G21" s="10">
        <v>934875</v>
      </c>
      <c r="H21" s="10"/>
      <c r="I21" s="10">
        <v>957216</v>
      </c>
      <c r="J21" s="11">
        <v>36199</v>
      </c>
      <c r="K21" s="10">
        <v>90311</v>
      </c>
      <c r="L21" s="10">
        <v>61</v>
      </c>
      <c r="M21" s="10">
        <v>10367</v>
      </c>
      <c r="N21" s="10">
        <v>2528</v>
      </c>
      <c r="O21" s="10">
        <v>12130</v>
      </c>
      <c r="P21" s="10">
        <v>49915</v>
      </c>
      <c r="Q21" s="10">
        <f t="shared" si="0"/>
        <v>75001</v>
      </c>
      <c r="R21" s="10">
        <v>2299</v>
      </c>
      <c r="S21" s="10">
        <v>0</v>
      </c>
      <c r="T21" s="10">
        <v>20344</v>
      </c>
      <c r="U21" s="10">
        <v>0</v>
      </c>
      <c r="V21" s="10">
        <v>2268</v>
      </c>
      <c r="W21" s="10">
        <v>0</v>
      </c>
      <c r="X21" s="10">
        <f t="shared" si="1"/>
        <v>190223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70</v>
      </c>
      <c r="B22" s="9">
        <v>2613</v>
      </c>
      <c r="C22" s="9" t="s">
        <v>92</v>
      </c>
      <c r="D22" s="9" t="s">
        <v>116</v>
      </c>
      <c r="E22" s="9" t="s">
        <v>147</v>
      </c>
      <c r="F22" s="10">
        <v>2736369</v>
      </c>
      <c r="G22" s="10">
        <v>270204</v>
      </c>
      <c r="H22" s="10"/>
      <c r="I22" s="10">
        <v>698846</v>
      </c>
      <c r="J22" s="11">
        <v>36237</v>
      </c>
      <c r="K22" s="10">
        <v>0</v>
      </c>
      <c r="L22" s="10">
        <v>0</v>
      </c>
      <c r="M22" s="10">
        <v>21698</v>
      </c>
      <c r="N22" s="10">
        <v>0</v>
      </c>
      <c r="O22" s="10">
        <v>0</v>
      </c>
      <c r="P22" s="10">
        <v>13497</v>
      </c>
      <c r="Q22" s="10">
        <f t="shared" si="0"/>
        <v>35195</v>
      </c>
      <c r="R22" s="10">
        <v>0</v>
      </c>
      <c r="S22" s="10">
        <v>0</v>
      </c>
      <c r="T22" s="10">
        <v>0</v>
      </c>
      <c r="U22" s="10">
        <v>0</v>
      </c>
      <c r="V22" s="10">
        <v>7099</v>
      </c>
      <c r="W22" s="10">
        <v>0</v>
      </c>
      <c r="X22" s="10">
        <f t="shared" si="1"/>
        <v>42294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51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33</v>
      </c>
      <c r="B23" s="9">
        <v>2627</v>
      </c>
      <c r="C23" s="9" t="s">
        <v>94</v>
      </c>
      <c r="D23" s="9" t="s">
        <v>124</v>
      </c>
      <c r="E23" s="9" t="s">
        <v>148</v>
      </c>
      <c r="F23" s="10">
        <v>1500000</v>
      </c>
      <c r="G23" s="10">
        <v>217488</v>
      </c>
      <c r="H23" s="10"/>
      <c r="I23" s="10">
        <v>138490</v>
      </c>
      <c r="J23" s="11">
        <v>36209</v>
      </c>
      <c r="K23" s="10">
        <v>69472</v>
      </c>
      <c r="L23" s="10">
        <v>0</v>
      </c>
      <c r="M23" s="10">
        <v>0</v>
      </c>
      <c r="N23" s="10">
        <v>0</v>
      </c>
      <c r="O23" s="10">
        <v>0</v>
      </c>
      <c r="P23" s="10">
        <v>2578</v>
      </c>
      <c r="Q23" s="10">
        <f t="shared" si="0"/>
        <v>2578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72050</v>
      </c>
      <c r="Y23" s="10">
        <v>0</v>
      </c>
      <c r="Z23" s="10">
        <v>0</v>
      </c>
      <c r="AA23" s="10">
        <v>0</v>
      </c>
      <c r="AB23" s="10">
        <v>51761</v>
      </c>
      <c r="AC23" s="10">
        <v>0</v>
      </c>
      <c r="AD23" s="10">
        <v>0</v>
      </c>
      <c r="AE23" s="10">
        <v>99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32</v>
      </c>
      <c r="B24" s="9">
        <v>2686</v>
      </c>
      <c r="C24" s="9" t="s">
        <v>95</v>
      </c>
      <c r="D24" s="9" t="s">
        <v>123</v>
      </c>
      <c r="E24" s="9" t="s">
        <v>148</v>
      </c>
      <c r="F24" s="10">
        <v>1070540</v>
      </c>
      <c r="G24" s="10">
        <v>159000</v>
      </c>
      <c r="H24" s="10"/>
      <c r="I24" s="10">
        <v>19776</v>
      </c>
      <c r="J24" s="11">
        <v>36209</v>
      </c>
      <c r="K24" s="10">
        <v>97945</v>
      </c>
      <c r="L24" s="10">
        <v>0</v>
      </c>
      <c r="M24" s="10">
        <v>0</v>
      </c>
      <c r="N24" s="10">
        <v>616</v>
      </c>
      <c r="O24" s="10">
        <v>0</v>
      </c>
      <c r="P24" s="10">
        <v>18823</v>
      </c>
      <c r="Q24" s="10">
        <f t="shared" si="0"/>
        <v>19439</v>
      </c>
      <c r="R24" s="10">
        <v>0</v>
      </c>
      <c r="S24" s="10">
        <v>0</v>
      </c>
      <c r="T24" s="10">
        <v>0</v>
      </c>
      <c r="U24" s="10">
        <v>4776</v>
      </c>
      <c r="V24" s="10">
        <v>14213</v>
      </c>
      <c r="W24" s="10">
        <v>0</v>
      </c>
      <c r="X24" s="10">
        <f t="shared" si="1"/>
        <v>136373</v>
      </c>
      <c r="Y24" s="10">
        <v>1862.03</v>
      </c>
      <c r="Z24" s="10">
        <v>0</v>
      </c>
      <c r="AA24" s="10">
        <v>1565.55</v>
      </c>
      <c r="AB24" s="10">
        <v>0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68</v>
      </c>
      <c r="B25" s="9">
        <v>2695</v>
      </c>
      <c r="C25" s="9" t="s">
        <v>92</v>
      </c>
      <c r="D25" s="9" t="s">
        <v>137</v>
      </c>
      <c r="E25" s="9" t="s">
        <v>147</v>
      </c>
      <c r="F25" s="10">
        <v>1200000</v>
      </c>
      <c r="G25" s="10">
        <v>40000</v>
      </c>
      <c r="H25" s="10"/>
      <c r="I25" s="10">
        <v>33000</v>
      </c>
      <c r="J25" s="11">
        <v>36192</v>
      </c>
      <c r="K25" s="10">
        <v>0</v>
      </c>
      <c r="L25" s="10">
        <v>0</v>
      </c>
      <c r="M25" s="10">
        <v>7940</v>
      </c>
      <c r="N25" s="10">
        <v>0</v>
      </c>
      <c r="O25" s="10">
        <v>0</v>
      </c>
      <c r="P25" s="10">
        <v>0</v>
      </c>
      <c r="Q25" s="10">
        <f t="shared" si="0"/>
        <v>7940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7940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69</v>
      </c>
      <c r="B26" s="9">
        <v>2719</v>
      </c>
      <c r="C26" s="9" t="s">
        <v>91</v>
      </c>
      <c r="D26" s="9" t="s">
        <v>107</v>
      </c>
      <c r="E26" s="9" t="s">
        <v>149</v>
      </c>
      <c r="F26" s="10">
        <v>108000</v>
      </c>
      <c r="G26" s="10">
        <v>4941</v>
      </c>
      <c r="H26" s="10"/>
      <c r="I26" s="10">
        <v>4886</v>
      </c>
      <c r="J26" s="11">
        <v>36192</v>
      </c>
      <c r="K26" s="10">
        <v>0</v>
      </c>
      <c r="L26" s="10">
        <v>0</v>
      </c>
      <c r="M26" s="10">
        <v>50</v>
      </c>
      <c r="N26" s="10">
        <v>0</v>
      </c>
      <c r="O26" s="10">
        <v>0</v>
      </c>
      <c r="P26" s="10">
        <v>0</v>
      </c>
      <c r="Q26" s="10">
        <f t="shared" si="0"/>
        <v>50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50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30</v>
      </c>
      <c r="B27" s="9">
        <v>2786</v>
      </c>
      <c r="C27" s="9" t="s">
        <v>93</v>
      </c>
      <c r="D27" s="9" t="s">
        <v>104</v>
      </c>
      <c r="E27" s="9" t="s">
        <v>147</v>
      </c>
      <c r="F27" s="10">
        <v>5000000</v>
      </c>
      <c r="G27" s="10">
        <v>4058698</v>
      </c>
      <c r="H27" s="10"/>
      <c r="I27" s="10">
        <v>4051533</v>
      </c>
      <c r="J27" s="11">
        <v>36206</v>
      </c>
      <c r="K27" s="10">
        <v>0</v>
      </c>
      <c r="L27" s="10">
        <v>7165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7165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7165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99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31</v>
      </c>
      <c r="B28" s="9">
        <v>2801</v>
      </c>
      <c r="C28" s="9" t="s">
        <v>93</v>
      </c>
      <c r="D28" s="9" t="s">
        <v>122</v>
      </c>
      <c r="E28" s="9" t="s">
        <v>147</v>
      </c>
      <c r="F28" s="10">
        <v>2000000</v>
      </c>
      <c r="G28" s="10">
        <v>864967</v>
      </c>
      <c r="H28" s="10"/>
      <c r="I28" s="10">
        <v>763800</v>
      </c>
      <c r="J28" s="11">
        <v>36196</v>
      </c>
      <c r="K28" s="10">
        <v>0</v>
      </c>
      <c r="L28" s="10">
        <v>101167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101167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101167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35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66</v>
      </c>
      <c r="B29" s="9">
        <v>2805</v>
      </c>
      <c r="C29" s="9" t="s">
        <v>94</v>
      </c>
      <c r="D29" s="9" t="s">
        <v>114</v>
      </c>
      <c r="E29" s="9" t="s">
        <v>148</v>
      </c>
      <c r="F29" s="10">
        <v>1000000</v>
      </c>
      <c r="G29" s="10">
        <v>165000</v>
      </c>
      <c r="H29" s="10"/>
      <c r="I29" s="10">
        <v>131381</v>
      </c>
      <c r="J29" s="11">
        <v>36206</v>
      </c>
      <c r="K29" s="10">
        <v>20670</v>
      </c>
      <c r="L29" s="10">
        <v>4090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4090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24760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67</v>
      </c>
      <c r="B30" s="9">
        <v>2806</v>
      </c>
      <c r="C30" s="9" t="s">
        <v>92</v>
      </c>
      <c r="D30" s="9" t="s">
        <v>98</v>
      </c>
      <c r="E30" s="9" t="s">
        <v>149</v>
      </c>
      <c r="F30" s="10">
        <v>500000</v>
      </c>
      <c r="G30" s="10">
        <v>100000</v>
      </c>
      <c r="H30" s="10"/>
      <c r="I30" s="10">
        <v>99665</v>
      </c>
      <c r="J30" s="11">
        <v>36195</v>
      </c>
      <c r="K30" s="10">
        <v>0</v>
      </c>
      <c r="L30" s="10">
        <v>0</v>
      </c>
      <c r="M30" s="10">
        <v>5944</v>
      </c>
      <c r="N30" s="10">
        <v>0</v>
      </c>
      <c r="O30" s="10">
        <v>0</v>
      </c>
      <c r="P30" s="10">
        <v>12</v>
      </c>
      <c r="Q30" s="10">
        <f t="shared" si="0"/>
        <v>5956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5956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20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65</v>
      </c>
      <c r="B31" s="9">
        <v>2826</v>
      </c>
      <c r="C31" s="9" t="s">
        <v>94</v>
      </c>
      <c r="D31" s="9" t="s">
        <v>109</v>
      </c>
      <c r="E31" s="9" t="s">
        <v>149</v>
      </c>
      <c r="F31" s="10">
        <v>410000</v>
      </c>
      <c r="G31" s="10">
        <v>10838</v>
      </c>
      <c r="H31" s="10"/>
      <c r="I31" s="10">
        <v>8938</v>
      </c>
      <c r="J31" s="11">
        <v>36251</v>
      </c>
      <c r="K31" s="10">
        <v>0</v>
      </c>
      <c r="L31" s="10">
        <v>0</v>
      </c>
      <c r="M31" s="10">
        <v>1425</v>
      </c>
      <c r="N31" s="10">
        <v>0</v>
      </c>
      <c r="O31" s="10">
        <v>0</v>
      </c>
      <c r="P31" s="10">
        <v>0</v>
      </c>
      <c r="Q31" s="10">
        <f t="shared" si="0"/>
        <v>1425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1425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28</v>
      </c>
      <c r="B32" s="9">
        <v>2837</v>
      </c>
      <c r="C32" s="9" t="s">
        <v>91</v>
      </c>
      <c r="D32" s="9" t="s">
        <v>119</v>
      </c>
      <c r="E32" s="9" t="s">
        <v>150</v>
      </c>
      <c r="F32" s="10">
        <v>9320</v>
      </c>
      <c r="G32" s="10">
        <v>818</v>
      </c>
      <c r="H32" s="10"/>
      <c r="I32" s="10">
        <v>802</v>
      </c>
      <c r="J32" s="11">
        <v>36201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10</v>
      </c>
      <c r="Q32" s="10">
        <f t="shared" si="0"/>
        <v>10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38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29</v>
      </c>
      <c r="B33" s="9">
        <v>2853</v>
      </c>
      <c r="C33" s="9" t="s">
        <v>93</v>
      </c>
      <c r="D33" s="9" t="s">
        <v>121</v>
      </c>
      <c r="E33" s="9" t="s">
        <v>147</v>
      </c>
      <c r="F33" s="10">
        <v>1150000</v>
      </c>
      <c r="G33" s="10">
        <v>714518</v>
      </c>
      <c r="H33" s="10"/>
      <c r="I33" s="10">
        <v>658000</v>
      </c>
      <c r="J33" s="11">
        <v>36213</v>
      </c>
      <c r="K33" s="10">
        <v>0</v>
      </c>
      <c r="L33" s="10">
        <v>32120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32120</v>
      </c>
      <c r="R33" s="10">
        <v>11689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43809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12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62</v>
      </c>
      <c r="B34" s="9">
        <v>2858</v>
      </c>
      <c r="C34" s="9" t="s">
        <v>92</v>
      </c>
      <c r="D34" s="9" t="s">
        <v>142</v>
      </c>
      <c r="E34" s="9" t="s">
        <v>148</v>
      </c>
      <c r="F34" s="10">
        <v>750000</v>
      </c>
      <c r="G34" s="10">
        <v>193000</v>
      </c>
      <c r="H34" s="10"/>
      <c r="I34" s="10">
        <v>145560</v>
      </c>
      <c r="J34" s="11">
        <v>36210</v>
      </c>
      <c r="K34" s="10">
        <v>25642</v>
      </c>
      <c r="L34" s="10">
        <v>0</v>
      </c>
      <c r="M34" s="10">
        <v>0</v>
      </c>
      <c r="N34" s="10">
        <v>6049</v>
      </c>
      <c r="O34" s="10">
        <v>0</v>
      </c>
      <c r="P34" s="10">
        <v>0</v>
      </c>
      <c r="Q34" s="10">
        <f t="shared" si="0"/>
        <v>6049</v>
      </c>
      <c r="R34" s="10">
        <v>0</v>
      </c>
      <c r="S34" s="10">
        <v>0</v>
      </c>
      <c r="T34" s="10">
        <v>8869</v>
      </c>
      <c r="U34" s="10">
        <v>0</v>
      </c>
      <c r="V34" s="10">
        <v>0</v>
      </c>
      <c r="W34" s="10">
        <v>0</v>
      </c>
      <c r="X34" s="10">
        <f t="shared" si="1"/>
        <v>40560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63</v>
      </c>
      <c r="B35" s="9">
        <v>2879</v>
      </c>
      <c r="C35" s="9" t="s">
        <v>92</v>
      </c>
      <c r="D35" s="9" t="s">
        <v>98</v>
      </c>
      <c r="E35" s="9" t="s">
        <v>149</v>
      </c>
      <c r="F35" s="10">
        <v>350000</v>
      </c>
      <c r="G35" s="10">
        <v>45742</v>
      </c>
      <c r="H35" s="10"/>
      <c r="I35" s="10">
        <v>40620</v>
      </c>
      <c r="J35" s="11">
        <v>36199</v>
      </c>
      <c r="K35" s="10">
        <v>0</v>
      </c>
      <c r="L35" s="10">
        <v>6989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6989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6989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64</v>
      </c>
      <c r="B36" s="9">
        <v>2887</v>
      </c>
      <c r="C36" s="9" t="s">
        <v>93</v>
      </c>
      <c r="D36" s="9" t="s">
        <v>100</v>
      </c>
      <c r="E36" s="9" t="s">
        <v>147</v>
      </c>
      <c r="F36" s="10">
        <v>560000</v>
      </c>
      <c r="G36" s="10">
        <v>1437637</v>
      </c>
      <c r="H36" s="10"/>
      <c r="I36" s="10">
        <v>1437000</v>
      </c>
      <c r="J36" s="11">
        <v>36196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27</v>
      </c>
      <c r="B37" s="9">
        <v>2893</v>
      </c>
      <c r="C37" s="9" t="s">
        <v>91</v>
      </c>
      <c r="D37" s="9" t="s">
        <v>120</v>
      </c>
      <c r="E37" s="9" t="s">
        <v>147</v>
      </c>
      <c r="F37" s="10">
        <v>750000</v>
      </c>
      <c r="G37" s="10">
        <v>265000</v>
      </c>
      <c r="H37" s="10"/>
      <c r="I37" s="10">
        <v>249827</v>
      </c>
      <c r="J37" s="11">
        <v>36207</v>
      </c>
      <c r="K37" s="10">
        <v>0</v>
      </c>
      <c r="L37" s="10">
        <v>0</v>
      </c>
      <c r="M37" s="10">
        <v>17162</v>
      </c>
      <c r="N37" s="10">
        <v>0</v>
      </c>
      <c r="O37" s="10">
        <v>0</v>
      </c>
      <c r="P37" s="10">
        <v>0</v>
      </c>
      <c r="Q37" s="10">
        <f t="shared" si="2"/>
        <v>17162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17162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24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61</v>
      </c>
      <c r="B38" s="9">
        <v>2927</v>
      </c>
      <c r="C38" s="9" t="s">
        <v>92</v>
      </c>
      <c r="D38" s="9" t="s">
        <v>141</v>
      </c>
      <c r="E38" s="9" t="s">
        <v>147</v>
      </c>
      <c r="F38" s="10">
        <v>1655700</v>
      </c>
      <c r="G38" s="10">
        <v>724723</v>
      </c>
      <c r="H38" s="10"/>
      <c r="I38" s="10">
        <v>418293</v>
      </c>
      <c r="J38" s="11">
        <v>36230</v>
      </c>
      <c r="K38" s="10">
        <v>0</v>
      </c>
      <c r="L38" s="10">
        <v>56857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56857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56857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25</v>
      </c>
      <c r="B39" s="9">
        <v>2932</v>
      </c>
      <c r="C39" s="9" t="s">
        <v>92</v>
      </c>
      <c r="D39" s="9" t="s">
        <v>98</v>
      </c>
      <c r="E39" s="9" t="s">
        <v>150</v>
      </c>
      <c r="F39" s="10">
        <v>50000</v>
      </c>
      <c r="G39" s="10">
        <v>7495</v>
      </c>
      <c r="H39" s="10"/>
      <c r="I39" s="10">
        <v>6825</v>
      </c>
      <c r="J39" s="11">
        <v>36196</v>
      </c>
      <c r="K39" s="10">
        <v>320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320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4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26</v>
      </c>
      <c r="B40" s="9">
        <v>2937</v>
      </c>
      <c r="C40" s="9" t="s">
        <v>91</v>
      </c>
      <c r="D40" s="9" t="s">
        <v>119</v>
      </c>
      <c r="E40" s="9" t="s">
        <v>148</v>
      </c>
      <c r="F40" s="10">
        <v>155000</v>
      </c>
      <c r="G40" s="10">
        <v>31184</v>
      </c>
      <c r="H40" s="10"/>
      <c r="I40" s="10">
        <v>18377</v>
      </c>
      <c r="J40" s="11">
        <v>36216</v>
      </c>
      <c r="K40" s="10">
        <v>6461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926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7387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20</v>
      </c>
      <c r="B41" s="9">
        <v>2965</v>
      </c>
      <c r="C41" s="9" t="s">
        <v>94</v>
      </c>
      <c r="D41" s="9" t="s">
        <v>114</v>
      </c>
      <c r="E41" s="9" t="s">
        <v>149</v>
      </c>
      <c r="F41" s="10">
        <v>394000</v>
      </c>
      <c r="G41" s="10">
        <v>53000</v>
      </c>
      <c r="H41" s="10"/>
      <c r="I41" s="10">
        <v>53000</v>
      </c>
      <c r="J41" s="11">
        <v>36200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21</v>
      </c>
      <c r="B42" s="9">
        <v>2966</v>
      </c>
      <c r="C42" s="9" t="s">
        <v>92</v>
      </c>
      <c r="D42" s="9" t="s">
        <v>115</v>
      </c>
      <c r="E42" s="9" t="s">
        <v>148</v>
      </c>
      <c r="F42" s="10">
        <v>1280000</v>
      </c>
      <c r="G42" s="10">
        <v>295440</v>
      </c>
      <c r="H42" s="10"/>
      <c r="I42" s="10">
        <v>231632</v>
      </c>
      <c r="J42" s="11">
        <v>36199</v>
      </c>
      <c r="K42" s="10">
        <v>31893</v>
      </c>
      <c r="L42" s="10">
        <v>11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11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31904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3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22</v>
      </c>
      <c r="B43" s="9">
        <v>2967</v>
      </c>
      <c r="C43" s="9" t="s">
        <v>92</v>
      </c>
      <c r="D43" s="9" t="s">
        <v>116</v>
      </c>
      <c r="E43" s="9" t="s">
        <v>148</v>
      </c>
      <c r="F43" s="10">
        <v>1200000</v>
      </c>
      <c r="G43" s="10">
        <v>1250000</v>
      </c>
      <c r="H43" s="10"/>
      <c r="I43" s="10">
        <v>1200000</v>
      </c>
      <c r="J43" s="11">
        <v>36235</v>
      </c>
      <c r="K43" s="10">
        <v>143661.12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2748.47</v>
      </c>
      <c r="S43" s="10">
        <v>0</v>
      </c>
      <c r="T43" s="10">
        <v>0</v>
      </c>
      <c r="U43" s="10">
        <v>0</v>
      </c>
      <c r="V43" s="10">
        <v>62146.2</v>
      </c>
      <c r="W43" s="10">
        <v>0</v>
      </c>
      <c r="X43" s="10">
        <f t="shared" si="3"/>
        <v>208555.78999999998</v>
      </c>
      <c r="Y43" s="10">
        <v>0</v>
      </c>
      <c r="Z43" s="10">
        <v>0</v>
      </c>
      <c r="AA43" s="10">
        <v>0</v>
      </c>
      <c r="AB43" s="10">
        <v>0</v>
      </c>
      <c r="AC43" s="10">
        <v>851.09</v>
      </c>
      <c r="AD43" s="10">
        <v>0</v>
      </c>
      <c r="AE43" s="10">
        <v>1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60</v>
      </c>
      <c r="B44" s="9">
        <v>2974</v>
      </c>
      <c r="C44" s="9" t="s">
        <v>95</v>
      </c>
      <c r="D44" s="9" t="s">
        <v>118</v>
      </c>
      <c r="E44" s="9" t="s">
        <v>149</v>
      </c>
      <c r="F44" s="10">
        <v>375000</v>
      </c>
      <c r="G44" s="10">
        <v>89342</v>
      </c>
      <c r="H44" s="10"/>
      <c r="I44" s="10">
        <v>77307</v>
      </c>
      <c r="J44" s="11">
        <v>36193</v>
      </c>
      <c r="K44" s="10">
        <v>0</v>
      </c>
      <c r="L44" s="10">
        <v>0</v>
      </c>
      <c r="M44" s="10">
        <v>0</v>
      </c>
      <c r="N44" s="10">
        <v>12963.87</v>
      </c>
      <c r="O44" s="10">
        <v>0</v>
      </c>
      <c r="P44" s="10">
        <v>0</v>
      </c>
      <c r="Q44" s="10">
        <f t="shared" si="2"/>
        <v>12963.87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12963.87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23</v>
      </c>
      <c r="B45" s="9">
        <v>2975</v>
      </c>
      <c r="C45" s="9" t="s">
        <v>91</v>
      </c>
      <c r="D45" s="9" t="s">
        <v>117</v>
      </c>
      <c r="E45" s="9" t="s">
        <v>148</v>
      </c>
      <c r="F45" s="10">
        <v>517000</v>
      </c>
      <c r="G45" s="10">
        <v>259367</v>
      </c>
      <c r="H45" s="10"/>
      <c r="I45" s="10">
        <v>249000</v>
      </c>
      <c r="J45" s="11">
        <v>36206</v>
      </c>
      <c r="K45" s="10">
        <v>14793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14793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24</v>
      </c>
      <c r="B46" s="9">
        <v>2978</v>
      </c>
      <c r="C46" s="9" t="s">
        <v>95</v>
      </c>
      <c r="D46" s="9" t="s">
        <v>118</v>
      </c>
      <c r="E46" s="9" t="s">
        <v>148</v>
      </c>
      <c r="F46" s="10">
        <v>775000</v>
      </c>
      <c r="G46" s="10">
        <v>586940</v>
      </c>
      <c r="H46" s="10"/>
      <c r="I46" s="10">
        <v>533138</v>
      </c>
      <c r="J46" s="11">
        <v>36238</v>
      </c>
      <c r="K46" s="10">
        <v>32281.47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32281.47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2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17</v>
      </c>
      <c r="B47" s="9">
        <v>3018</v>
      </c>
      <c r="C47" s="9" t="s">
        <v>95</v>
      </c>
      <c r="D47" s="9" t="s">
        <v>111</v>
      </c>
      <c r="E47" s="9" t="s">
        <v>148</v>
      </c>
      <c r="F47" s="10">
        <v>650000</v>
      </c>
      <c r="G47" s="10">
        <v>2745273</v>
      </c>
      <c r="H47" s="10"/>
      <c r="I47" s="10">
        <v>2580870</v>
      </c>
      <c r="J47" s="11">
        <v>36241</v>
      </c>
      <c r="K47" s="10">
        <v>80506</v>
      </c>
      <c r="L47" s="10">
        <v>0</v>
      </c>
      <c r="M47" s="10">
        <v>0</v>
      </c>
      <c r="N47" s="10">
        <v>0</v>
      </c>
      <c r="O47" s="10">
        <v>0</v>
      </c>
      <c r="P47" s="10">
        <v>36272</v>
      </c>
      <c r="Q47" s="10">
        <f t="shared" si="2"/>
        <v>36272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116778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12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18</v>
      </c>
      <c r="B48" s="9">
        <v>3023</v>
      </c>
      <c r="C48" s="9" t="s">
        <v>95</v>
      </c>
      <c r="D48" s="9" t="s">
        <v>112</v>
      </c>
      <c r="E48" s="9" t="s">
        <v>148</v>
      </c>
      <c r="F48" s="10">
        <v>3100000</v>
      </c>
      <c r="G48" s="10">
        <v>1279449</v>
      </c>
      <c r="H48" s="10"/>
      <c r="I48" s="10">
        <v>1550000</v>
      </c>
      <c r="J48" s="11">
        <v>36199</v>
      </c>
      <c r="K48" s="10">
        <v>114273</v>
      </c>
      <c r="L48" s="10">
        <v>1362</v>
      </c>
      <c r="M48" s="10">
        <v>0</v>
      </c>
      <c r="N48" s="10">
        <v>0</v>
      </c>
      <c r="O48" s="10">
        <v>6367</v>
      </c>
      <c r="P48" s="10">
        <v>177</v>
      </c>
      <c r="Q48" s="10">
        <f t="shared" si="2"/>
        <v>7906</v>
      </c>
      <c r="R48" s="10">
        <v>0</v>
      </c>
      <c r="S48" s="10">
        <v>0</v>
      </c>
      <c r="T48" s="10">
        <v>5280</v>
      </c>
      <c r="U48" s="10">
        <v>20359</v>
      </c>
      <c r="V48" s="10">
        <v>16861</v>
      </c>
      <c r="W48" s="10">
        <v>0</v>
      </c>
      <c r="X48" s="10">
        <f t="shared" si="3"/>
        <v>164679</v>
      </c>
      <c r="Y48" s="10">
        <v>20359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3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57</v>
      </c>
      <c r="B49" s="9">
        <v>3025</v>
      </c>
      <c r="C49" s="9" t="s">
        <v>95</v>
      </c>
      <c r="D49" s="9" t="s">
        <v>139</v>
      </c>
      <c r="E49" s="9" t="s">
        <v>147</v>
      </c>
      <c r="F49" s="10">
        <v>6529200</v>
      </c>
      <c r="G49" s="10">
        <v>5056980</v>
      </c>
      <c r="H49" s="10"/>
      <c r="I49" s="10">
        <v>5013944</v>
      </c>
      <c r="J49" s="11">
        <v>36194</v>
      </c>
      <c r="K49" s="10">
        <v>0</v>
      </c>
      <c r="L49" s="10">
        <v>51644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51644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51644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64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58</v>
      </c>
      <c r="B50" s="9">
        <v>3036</v>
      </c>
      <c r="C50" s="9" t="s">
        <v>91</v>
      </c>
      <c r="D50" s="9" t="s">
        <v>125</v>
      </c>
      <c r="E50" s="9" t="s">
        <v>149</v>
      </c>
      <c r="F50" s="10">
        <v>4250000</v>
      </c>
      <c r="G50" s="10">
        <v>65800</v>
      </c>
      <c r="H50" s="10"/>
      <c r="I50" s="10">
        <v>59131</v>
      </c>
      <c r="J50" s="11">
        <v>36195</v>
      </c>
      <c r="K50" s="10">
        <v>0</v>
      </c>
      <c r="L50" s="10">
        <v>2230</v>
      </c>
      <c r="M50" s="10">
        <v>5292</v>
      </c>
      <c r="N50" s="10">
        <v>0</v>
      </c>
      <c r="O50" s="10">
        <v>0</v>
      </c>
      <c r="P50" s="10">
        <v>0</v>
      </c>
      <c r="Q50" s="10">
        <f t="shared" si="2"/>
        <v>7522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7522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5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59</v>
      </c>
      <c r="B51" s="9">
        <v>3041</v>
      </c>
      <c r="C51" s="9" t="s">
        <v>91</v>
      </c>
      <c r="D51" s="9" t="s">
        <v>140</v>
      </c>
      <c r="E51" s="9" t="s">
        <v>148</v>
      </c>
      <c r="F51" s="10">
        <v>9689000</v>
      </c>
      <c r="G51" s="10">
        <v>1490800</v>
      </c>
      <c r="H51" s="10"/>
      <c r="I51" s="10">
        <v>808100</v>
      </c>
      <c r="J51" s="11">
        <v>36241</v>
      </c>
      <c r="K51" s="10">
        <v>269791.46</v>
      </c>
      <c r="L51" s="10">
        <v>28398.72</v>
      </c>
      <c r="M51" s="10">
        <v>132992.87</v>
      </c>
      <c r="N51" s="10">
        <v>71282.11</v>
      </c>
      <c r="O51" s="10">
        <v>1225.48</v>
      </c>
      <c r="P51" s="10">
        <v>13840.7</v>
      </c>
      <c r="Q51" s="10">
        <f t="shared" si="2"/>
        <v>247739.88000000003</v>
      </c>
      <c r="R51" s="10">
        <v>0</v>
      </c>
      <c r="S51" s="10">
        <v>0</v>
      </c>
      <c r="T51" s="10">
        <v>49289.74</v>
      </c>
      <c r="U51" s="10">
        <v>0</v>
      </c>
      <c r="V51" s="10">
        <v>186911.24</v>
      </c>
      <c r="W51" s="10">
        <v>0</v>
      </c>
      <c r="X51" s="10">
        <f t="shared" si="3"/>
        <v>753732.3200000001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19</v>
      </c>
      <c r="B52" s="9">
        <v>3051</v>
      </c>
      <c r="C52" s="9" t="s">
        <v>94</v>
      </c>
      <c r="D52" s="9" t="s">
        <v>113</v>
      </c>
      <c r="E52" s="9" t="s">
        <v>149</v>
      </c>
      <c r="F52" s="10">
        <v>490000</v>
      </c>
      <c r="G52" s="10">
        <v>133845</v>
      </c>
      <c r="H52" s="10"/>
      <c r="I52" s="10">
        <v>99110</v>
      </c>
      <c r="J52" s="11">
        <v>36206</v>
      </c>
      <c r="K52" s="10">
        <v>0</v>
      </c>
      <c r="L52" s="10">
        <v>0</v>
      </c>
      <c r="M52" s="10">
        <v>7655</v>
      </c>
      <c r="N52" s="10">
        <v>0</v>
      </c>
      <c r="O52" s="10">
        <v>0</v>
      </c>
      <c r="P52" s="10">
        <v>0</v>
      </c>
      <c r="Q52" s="10">
        <f t="shared" si="2"/>
        <v>7655</v>
      </c>
      <c r="R52" s="10">
        <v>0</v>
      </c>
      <c r="S52" s="10">
        <v>28558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36213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15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9</v>
      </c>
      <c r="B53" s="9">
        <v>3062</v>
      </c>
      <c r="C53" s="9" t="s">
        <v>93</v>
      </c>
      <c r="D53" s="9" t="s">
        <v>104</v>
      </c>
      <c r="E53" s="9" t="s">
        <v>148</v>
      </c>
      <c r="F53" s="10">
        <v>3470000</v>
      </c>
      <c r="G53" s="10">
        <v>2280600</v>
      </c>
      <c r="H53" s="10"/>
      <c r="I53" s="10">
        <v>1411700</v>
      </c>
      <c r="J53" s="11">
        <v>36238</v>
      </c>
      <c r="K53" s="10">
        <v>714858.1</v>
      </c>
      <c r="L53" s="10">
        <v>5545.3</v>
      </c>
      <c r="M53" s="10">
        <v>0</v>
      </c>
      <c r="N53" s="10">
        <v>4001.6</v>
      </c>
      <c r="O53" s="10">
        <v>30244</v>
      </c>
      <c r="P53" s="10">
        <v>47495.2</v>
      </c>
      <c r="Q53" s="10">
        <f t="shared" si="2"/>
        <v>87286.1</v>
      </c>
      <c r="R53" s="10">
        <v>0</v>
      </c>
      <c r="S53" s="10">
        <v>0</v>
      </c>
      <c r="T53" s="10">
        <v>0</v>
      </c>
      <c r="U53" s="10">
        <v>0</v>
      </c>
      <c r="V53" s="10">
        <v>43664.4</v>
      </c>
      <c r="W53" s="10">
        <v>0</v>
      </c>
      <c r="X53" s="10">
        <f t="shared" si="3"/>
        <v>845808.6</v>
      </c>
      <c r="Y53" s="10">
        <v>705800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44</v>
      </c>
      <c r="B54" s="9">
        <v>3065</v>
      </c>
      <c r="C54" s="9" t="s">
        <v>95</v>
      </c>
      <c r="D54" s="9" t="s">
        <v>130</v>
      </c>
      <c r="E54" s="9" t="s">
        <v>149</v>
      </c>
      <c r="F54" s="10">
        <v>250000</v>
      </c>
      <c r="G54" s="10">
        <v>177336</v>
      </c>
      <c r="H54" s="10"/>
      <c r="I54" s="10">
        <v>177336</v>
      </c>
      <c r="J54" s="11">
        <v>36207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10</v>
      </c>
      <c r="B55" s="9">
        <v>3066</v>
      </c>
      <c r="C55" s="9" t="s">
        <v>91</v>
      </c>
      <c r="D55" s="9" t="s">
        <v>105</v>
      </c>
      <c r="E55" s="9" t="s">
        <v>148</v>
      </c>
      <c r="F55" s="10">
        <v>2813000</v>
      </c>
      <c r="G55" s="10">
        <v>4252805</v>
      </c>
      <c r="H55" s="10"/>
      <c r="I55" s="10">
        <v>3796260</v>
      </c>
      <c r="J55" s="11">
        <v>36210</v>
      </c>
      <c r="K55" s="10">
        <v>307350.85</v>
      </c>
      <c r="L55" s="10">
        <v>0</v>
      </c>
      <c r="M55" s="10">
        <v>34840.24</v>
      </c>
      <c r="N55" s="10">
        <v>76873.42</v>
      </c>
      <c r="O55" s="10">
        <v>4023.4</v>
      </c>
      <c r="P55" s="10">
        <v>30874.75</v>
      </c>
      <c r="Q55" s="10">
        <f t="shared" si="2"/>
        <v>146611.81</v>
      </c>
      <c r="R55" s="10">
        <v>15516.17</v>
      </c>
      <c r="S55" s="10">
        <v>0</v>
      </c>
      <c r="T55" s="10">
        <v>0</v>
      </c>
      <c r="U55" s="10">
        <v>0</v>
      </c>
      <c r="V55" s="10">
        <v>50841.86</v>
      </c>
      <c r="W55" s="10">
        <v>0</v>
      </c>
      <c r="X55" s="10">
        <f t="shared" si="3"/>
        <v>520320.68999999994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6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11</v>
      </c>
      <c r="B56" s="9">
        <v>3067</v>
      </c>
      <c r="C56" s="9" t="s">
        <v>92</v>
      </c>
      <c r="D56" s="9" t="s">
        <v>98</v>
      </c>
      <c r="E56" s="9" t="s">
        <v>147</v>
      </c>
      <c r="F56" s="10">
        <v>873000</v>
      </c>
      <c r="G56" s="10">
        <v>863768</v>
      </c>
      <c r="H56" s="10"/>
      <c r="I56" s="10">
        <v>863768</v>
      </c>
      <c r="J56" s="11">
        <v>36199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15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12</v>
      </c>
      <c r="B57" s="9">
        <v>3068</v>
      </c>
      <c r="C57" s="9" t="s">
        <v>95</v>
      </c>
      <c r="D57" s="9" t="s">
        <v>106</v>
      </c>
      <c r="E57" s="9" t="s">
        <v>148</v>
      </c>
      <c r="F57" s="10">
        <v>3885800</v>
      </c>
      <c r="G57" s="10">
        <v>1051994</v>
      </c>
      <c r="H57" s="10"/>
      <c r="I57" s="10">
        <v>2919070</v>
      </c>
      <c r="J57" s="11">
        <v>36266</v>
      </c>
      <c r="K57" s="10">
        <v>292504</v>
      </c>
      <c r="L57" s="10">
        <v>0</v>
      </c>
      <c r="M57" s="10">
        <v>0</v>
      </c>
      <c r="N57" s="10">
        <v>5454</v>
      </c>
      <c r="O57" s="10">
        <v>0</v>
      </c>
      <c r="P57" s="10">
        <v>30609</v>
      </c>
      <c r="Q57" s="10">
        <f t="shared" si="2"/>
        <v>36063</v>
      </c>
      <c r="R57" s="10">
        <v>7863</v>
      </c>
      <c r="S57" s="10">
        <v>0</v>
      </c>
      <c r="T57" s="10">
        <v>0</v>
      </c>
      <c r="U57" s="10">
        <v>40166</v>
      </c>
      <c r="V57" s="10">
        <v>40282</v>
      </c>
      <c r="W57" s="10">
        <v>0</v>
      </c>
      <c r="X57" s="10">
        <f t="shared" si="3"/>
        <v>416878</v>
      </c>
      <c r="Y57" s="10">
        <v>3782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3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13</v>
      </c>
      <c r="B58" s="9">
        <v>3069</v>
      </c>
      <c r="C58" s="9" t="s">
        <v>91</v>
      </c>
      <c r="D58" s="9" t="s">
        <v>107</v>
      </c>
      <c r="E58" s="9" t="s">
        <v>148</v>
      </c>
      <c r="F58" s="10">
        <v>405000</v>
      </c>
      <c r="G58" s="10">
        <v>88088</v>
      </c>
      <c r="H58" s="10"/>
      <c r="I58" s="10">
        <v>59209</v>
      </c>
      <c r="J58" s="11">
        <v>36248</v>
      </c>
      <c r="K58" s="10">
        <v>13422</v>
      </c>
      <c r="L58" s="10">
        <v>0</v>
      </c>
      <c r="M58" s="10">
        <v>0</v>
      </c>
      <c r="N58" s="10">
        <v>8245</v>
      </c>
      <c r="O58" s="10">
        <v>0</v>
      </c>
      <c r="P58" s="10">
        <v>265</v>
      </c>
      <c r="Q58" s="10">
        <f t="shared" si="2"/>
        <v>8510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21932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14</v>
      </c>
      <c r="B59" s="9">
        <v>3070</v>
      </c>
      <c r="C59" s="9" t="s">
        <v>92</v>
      </c>
      <c r="D59" s="9" t="s">
        <v>108</v>
      </c>
      <c r="E59" s="9" t="s">
        <v>149</v>
      </c>
      <c r="F59" s="10">
        <v>420000</v>
      </c>
      <c r="G59" s="10">
        <v>225265</v>
      </c>
      <c r="H59" s="10"/>
      <c r="I59" s="10">
        <v>213598</v>
      </c>
      <c r="J59" s="11">
        <v>36228</v>
      </c>
      <c r="K59" s="10">
        <v>6177.49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6177.49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15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15</v>
      </c>
      <c r="B60" s="9">
        <v>3087</v>
      </c>
      <c r="C60" s="9" t="s">
        <v>94</v>
      </c>
      <c r="D60" s="9" t="s">
        <v>109</v>
      </c>
      <c r="E60" s="9" t="s">
        <v>149</v>
      </c>
      <c r="F60" s="10">
        <v>159415</v>
      </c>
      <c r="G60" s="10">
        <v>18337</v>
      </c>
      <c r="H60" s="10"/>
      <c r="I60" s="10">
        <v>10361</v>
      </c>
      <c r="J60" s="11">
        <v>36203</v>
      </c>
      <c r="K60" s="10">
        <v>2686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814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3500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16</v>
      </c>
      <c r="B61" s="9">
        <v>3095</v>
      </c>
      <c r="C61" s="9" t="s">
        <v>91</v>
      </c>
      <c r="D61" s="9" t="s">
        <v>110</v>
      </c>
      <c r="E61" s="9" t="s">
        <v>148</v>
      </c>
      <c r="F61" s="10">
        <v>1480000</v>
      </c>
      <c r="G61" s="10">
        <v>1080754</v>
      </c>
      <c r="H61" s="10"/>
      <c r="I61" s="10">
        <v>1047524</v>
      </c>
      <c r="J61" s="11">
        <v>36199</v>
      </c>
      <c r="K61" s="10">
        <v>16615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16615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15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55</v>
      </c>
      <c r="B62" s="9">
        <v>3097</v>
      </c>
      <c r="C62" s="9" t="s">
        <v>92</v>
      </c>
      <c r="D62" s="9" t="s">
        <v>137</v>
      </c>
      <c r="E62" s="9" t="s">
        <v>148</v>
      </c>
      <c r="F62" s="10">
        <v>3000000</v>
      </c>
      <c r="G62" s="10">
        <v>2039000</v>
      </c>
      <c r="H62" s="10"/>
      <c r="I62" s="10">
        <v>1782464</v>
      </c>
      <c r="J62" s="11">
        <v>36241</v>
      </c>
      <c r="K62" s="10">
        <v>146682.3</v>
      </c>
      <c r="L62" s="10">
        <v>0</v>
      </c>
      <c r="M62" s="10">
        <v>0</v>
      </c>
      <c r="N62" s="10">
        <v>3735.51</v>
      </c>
      <c r="O62" s="10">
        <v>0</v>
      </c>
      <c r="P62" s="10">
        <v>25726.6</v>
      </c>
      <c r="Q62" s="10">
        <f t="shared" si="2"/>
        <v>29462.11</v>
      </c>
      <c r="R62" s="10">
        <v>1982.24</v>
      </c>
      <c r="S62" s="10">
        <v>0</v>
      </c>
      <c r="T62" s="10">
        <v>42995.97</v>
      </c>
      <c r="U62" s="10">
        <v>10534.6</v>
      </c>
      <c r="V62" s="10">
        <v>21741.15</v>
      </c>
      <c r="W62" s="10">
        <v>0</v>
      </c>
      <c r="X62" s="10">
        <f t="shared" si="3"/>
        <v>253398.37</v>
      </c>
      <c r="Y62" s="10">
        <v>0</v>
      </c>
      <c r="Z62" s="10">
        <v>0</v>
      </c>
      <c r="AA62" s="10">
        <v>0</v>
      </c>
      <c r="AB62" s="10">
        <v>28961.37</v>
      </c>
      <c r="AC62" s="10">
        <v>0</v>
      </c>
      <c r="AD62" s="10">
        <v>0</v>
      </c>
      <c r="AE62" s="10">
        <v>3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56</v>
      </c>
      <c r="B63" s="9">
        <v>3100</v>
      </c>
      <c r="C63" s="9" t="s">
        <v>94</v>
      </c>
      <c r="D63" s="9" t="s">
        <v>138</v>
      </c>
      <c r="E63" s="9" t="s">
        <v>149</v>
      </c>
      <c r="F63" s="10">
        <v>250000</v>
      </c>
      <c r="G63" s="10">
        <v>169995</v>
      </c>
      <c r="H63" s="10"/>
      <c r="I63" s="10">
        <v>157465</v>
      </c>
      <c r="J63" s="11">
        <v>36237</v>
      </c>
      <c r="K63" s="10">
        <v>7518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7518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9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5</v>
      </c>
      <c r="B64" s="9">
        <v>3114</v>
      </c>
      <c r="C64" s="9" t="s">
        <v>94</v>
      </c>
      <c r="D64" s="9" t="s">
        <v>101</v>
      </c>
      <c r="E64" s="9" t="s">
        <v>147</v>
      </c>
      <c r="F64" s="10">
        <v>2800000</v>
      </c>
      <c r="G64" s="10">
        <v>2467700</v>
      </c>
      <c r="H64" s="10"/>
      <c r="I64" s="10">
        <v>2392200</v>
      </c>
      <c r="J64" s="11">
        <v>36209</v>
      </c>
      <c r="K64" s="10">
        <v>0</v>
      </c>
      <c r="L64" s="10">
        <v>21280</v>
      </c>
      <c r="M64" s="10">
        <v>2884</v>
      </c>
      <c r="N64" s="10">
        <v>0</v>
      </c>
      <c r="O64" s="10">
        <v>0</v>
      </c>
      <c r="P64" s="10">
        <v>4696</v>
      </c>
      <c r="Q64" s="10">
        <f t="shared" si="2"/>
        <v>28860</v>
      </c>
      <c r="R64" s="10">
        <v>0</v>
      </c>
      <c r="S64" s="10">
        <v>0</v>
      </c>
      <c r="T64" s="10">
        <v>11297</v>
      </c>
      <c r="U64" s="10">
        <v>0</v>
      </c>
      <c r="V64" s="10">
        <v>0</v>
      </c>
      <c r="W64" s="10">
        <v>0</v>
      </c>
      <c r="X64" s="10">
        <f t="shared" si="3"/>
        <v>40157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29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52</v>
      </c>
      <c r="B65" s="9">
        <v>3115</v>
      </c>
      <c r="C65" s="9" t="s">
        <v>92</v>
      </c>
      <c r="D65" s="9" t="s">
        <v>98</v>
      </c>
      <c r="E65" s="9" t="s">
        <v>149</v>
      </c>
      <c r="F65" s="10"/>
      <c r="G65" s="10">
        <v>0</v>
      </c>
      <c r="H65" s="10"/>
      <c r="I65" s="10">
        <v>0</v>
      </c>
      <c r="J65" s="11">
        <v>36222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81</v>
      </c>
      <c r="B66" s="9">
        <v>3118</v>
      </c>
      <c r="C66" s="9" t="s">
        <v>95</v>
      </c>
      <c r="D66" s="9" t="s">
        <v>118</v>
      </c>
      <c r="E66" s="9" t="s">
        <v>149</v>
      </c>
      <c r="F66" s="10"/>
      <c r="G66" s="10">
        <v>82508</v>
      </c>
      <c r="H66" s="10"/>
      <c r="I66" s="10">
        <v>110000</v>
      </c>
      <c r="J66" s="11">
        <v>36238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107951</v>
      </c>
      <c r="Q66" s="10">
        <f t="shared" si="2"/>
        <v>107951</v>
      </c>
      <c r="R66" s="10">
        <v>1236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109187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</v>
      </c>
      <c r="B67" s="9">
        <v>3120</v>
      </c>
      <c r="C67" s="9" t="s">
        <v>93</v>
      </c>
      <c r="D67" s="9" t="s">
        <v>100</v>
      </c>
      <c r="E67" s="9" t="s">
        <v>147</v>
      </c>
      <c r="F67" s="10"/>
      <c r="G67" s="10">
        <v>163224</v>
      </c>
      <c r="H67" s="10"/>
      <c r="I67" s="10">
        <v>132577</v>
      </c>
      <c r="J67" s="11">
        <v>36194</v>
      </c>
      <c r="K67" s="10">
        <v>0</v>
      </c>
      <c r="L67" s="10">
        <v>0</v>
      </c>
      <c r="M67" s="10">
        <v>0</v>
      </c>
      <c r="N67" s="10">
        <v>34631</v>
      </c>
      <c r="O67" s="10">
        <v>0</v>
      </c>
      <c r="P67" s="10">
        <v>0</v>
      </c>
      <c r="Q67" s="10">
        <f aca="true" t="shared" si="4" ref="Q67:Q98">SUM(L67:P67)</f>
        <v>34631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34631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7</v>
      </c>
      <c r="B68" s="9">
        <v>3122</v>
      </c>
      <c r="C68" s="9" t="s">
        <v>95</v>
      </c>
      <c r="D68" s="9" t="s">
        <v>102</v>
      </c>
      <c r="E68" s="9" t="s">
        <v>149</v>
      </c>
      <c r="F68" s="10">
        <v>83400</v>
      </c>
      <c r="G68" s="10">
        <v>59764</v>
      </c>
      <c r="H68" s="10"/>
      <c r="I68" s="10">
        <v>59764</v>
      </c>
      <c r="J68" s="11">
        <v>36230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5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53</v>
      </c>
      <c r="B69" s="9">
        <v>3131</v>
      </c>
      <c r="C69" s="9" t="s">
        <v>91</v>
      </c>
      <c r="D69" s="9" t="s">
        <v>135</v>
      </c>
      <c r="E69" s="9" t="s">
        <v>147</v>
      </c>
      <c r="F69" s="10"/>
      <c r="G69" s="10">
        <v>0</v>
      </c>
      <c r="H69" s="10"/>
      <c r="I69" s="10">
        <v>0</v>
      </c>
      <c r="J69" s="11">
        <v>36213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54</v>
      </c>
      <c r="B70" s="9">
        <v>3141</v>
      </c>
      <c r="C70" s="9" t="s">
        <v>94</v>
      </c>
      <c r="D70" s="9" t="s">
        <v>101</v>
      </c>
      <c r="E70" s="9" t="s">
        <v>148</v>
      </c>
      <c r="F70" s="10">
        <v>825000</v>
      </c>
      <c r="G70" s="10">
        <v>606966</v>
      </c>
      <c r="H70" s="10"/>
      <c r="I70" s="10">
        <v>577715</v>
      </c>
      <c r="J70" s="11">
        <v>36216</v>
      </c>
      <c r="K70" s="10">
        <v>15254.28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0</v>
      </c>
      <c r="R70" s="10">
        <v>5739.01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20993.29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15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8</v>
      </c>
      <c r="B71" s="9">
        <v>3150</v>
      </c>
      <c r="C71" s="9" t="s">
        <v>92</v>
      </c>
      <c r="D71" s="9" t="s">
        <v>103</v>
      </c>
      <c r="E71" s="9" t="s">
        <v>148</v>
      </c>
      <c r="F71" s="10">
        <v>700000</v>
      </c>
      <c r="G71" s="10">
        <v>451942</v>
      </c>
      <c r="H71" s="10"/>
      <c r="I71" s="10">
        <v>438136</v>
      </c>
      <c r="J71" s="11">
        <v>36201</v>
      </c>
      <c r="K71" s="10">
        <v>6903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6903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32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50</v>
      </c>
      <c r="B72" s="9">
        <v>3175</v>
      </c>
      <c r="C72" s="9" t="s">
        <v>91</v>
      </c>
      <c r="D72" s="9" t="s">
        <v>135</v>
      </c>
      <c r="E72" s="9" t="s">
        <v>148</v>
      </c>
      <c r="F72" s="10">
        <v>4400000</v>
      </c>
      <c r="G72" s="10">
        <v>5015557</v>
      </c>
      <c r="H72" s="10"/>
      <c r="I72" s="10">
        <v>4686575</v>
      </c>
      <c r="J72" s="11">
        <v>36187</v>
      </c>
      <c r="K72" s="10">
        <v>119237</v>
      </c>
      <c r="L72" s="10">
        <v>0</v>
      </c>
      <c r="M72" s="10">
        <v>77012</v>
      </c>
      <c r="N72" s="10">
        <v>0</v>
      </c>
      <c r="O72" s="10">
        <v>0</v>
      </c>
      <c r="P72" s="10">
        <v>0</v>
      </c>
      <c r="Q72" s="10">
        <f t="shared" si="4"/>
        <v>77012</v>
      </c>
      <c r="R72" s="10">
        <v>4309</v>
      </c>
      <c r="S72" s="10">
        <v>0</v>
      </c>
      <c r="T72" s="10">
        <v>36684</v>
      </c>
      <c r="U72" s="10">
        <v>17164</v>
      </c>
      <c r="V72" s="10">
        <v>0</v>
      </c>
      <c r="W72" s="10">
        <v>0</v>
      </c>
      <c r="X72" s="10">
        <f t="shared" si="5"/>
        <v>254406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43</v>
      </c>
      <c r="B73" s="9">
        <v>3180</v>
      </c>
      <c r="C73" s="9" t="s">
        <v>94</v>
      </c>
      <c r="D73" s="9" t="s">
        <v>129</v>
      </c>
      <c r="E73" s="9" t="s">
        <v>147</v>
      </c>
      <c r="F73" s="10"/>
      <c r="G73" s="10">
        <v>0</v>
      </c>
      <c r="H73" s="10"/>
      <c r="I73" s="10">
        <v>0</v>
      </c>
      <c r="J73" s="11"/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45</v>
      </c>
      <c r="B74" s="9">
        <v>3212</v>
      </c>
      <c r="C74" s="9" t="s">
        <v>94</v>
      </c>
      <c r="D74" s="9" t="s">
        <v>131</v>
      </c>
      <c r="E74" s="9" t="s">
        <v>148</v>
      </c>
      <c r="F74" s="10"/>
      <c r="G74" s="10">
        <v>328320</v>
      </c>
      <c r="H74" s="10"/>
      <c r="I74" s="10">
        <v>310968</v>
      </c>
      <c r="J74" s="11">
        <v>36202</v>
      </c>
      <c r="K74" s="10">
        <v>3687.22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4"/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3687.22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9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83</v>
      </c>
      <c r="B75" s="9">
        <v>3230</v>
      </c>
      <c r="C75" s="9" t="s">
        <v>95</v>
      </c>
      <c r="D75" s="9" t="s">
        <v>123</v>
      </c>
      <c r="E75" s="9" t="s">
        <v>148</v>
      </c>
      <c r="F75" s="10">
        <v>3885800</v>
      </c>
      <c r="G75" s="10">
        <v>1368862</v>
      </c>
      <c r="H75" s="10"/>
      <c r="I75" s="10">
        <v>886943</v>
      </c>
      <c r="J75" s="11">
        <v>36257</v>
      </c>
      <c r="K75" s="10">
        <v>228770.76</v>
      </c>
      <c r="L75" s="10">
        <v>0</v>
      </c>
      <c r="M75" s="10">
        <v>0</v>
      </c>
      <c r="N75" s="10">
        <v>0</v>
      </c>
      <c r="O75" s="10">
        <v>0</v>
      </c>
      <c r="P75" s="10">
        <v>24895.48</v>
      </c>
      <c r="Q75" s="10">
        <f t="shared" si="4"/>
        <v>24895.48</v>
      </c>
      <c r="R75" s="10">
        <v>0</v>
      </c>
      <c r="S75" s="10">
        <v>0</v>
      </c>
      <c r="T75" s="10">
        <v>3565.01</v>
      </c>
      <c r="U75" s="10">
        <v>0</v>
      </c>
      <c r="V75" s="10">
        <v>52730.77</v>
      </c>
      <c r="W75" s="10">
        <v>0</v>
      </c>
      <c r="X75" s="10">
        <f t="shared" si="5"/>
        <v>309962.02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13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51</v>
      </c>
      <c r="B76" s="9">
        <v>3232</v>
      </c>
      <c r="C76" s="9" t="s">
        <v>93</v>
      </c>
      <c r="D76" s="9" t="s">
        <v>136</v>
      </c>
      <c r="E76" s="9" t="s">
        <v>147</v>
      </c>
      <c r="F76" s="10"/>
      <c r="G76" s="10">
        <v>2993763</v>
      </c>
      <c r="H76" s="10"/>
      <c r="I76" s="10">
        <v>2788800</v>
      </c>
      <c r="J76" s="11">
        <v>36206</v>
      </c>
      <c r="K76" s="10">
        <v>0</v>
      </c>
      <c r="L76" s="10">
        <v>201163</v>
      </c>
      <c r="M76" s="10">
        <v>0</v>
      </c>
      <c r="N76" s="10">
        <v>0</v>
      </c>
      <c r="O76" s="10">
        <v>0</v>
      </c>
      <c r="P76" s="10">
        <v>3800</v>
      </c>
      <c r="Q76" s="10">
        <f t="shared" si="4"/>
        <v>204963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204963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66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47</v>
      </c>
      <c r="B77" s="9">
        <v>3233</v>
      </c>
      <c r="C77" s="9" t="s">
        <v>94</v>
      </c>
      <c r="D77" s="9" t="s">
        <v>133</v>
      </c>
      <c r="E77" s="9" t="s">
        <v>149</v>
      </c>
      <c r="F77" s="10">
        <v>255000</v>
      </c>
      <c r="G77" s="10">
        <v>202203</v>
      </c>
      <c r="H77" s="10"/>
      <c r="I77" s="10">
        <v>181426</v>
      </c>
      <c r="J77" s="11">
        <v>36192</v>
      </c>
      <c r="K77" s="10">
        <v>0</v>
      </c>
      <c r="L77" s="10">
        <v>13355.2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13355.2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13355.2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10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84</v>
      </c>
      <c r="B78" s="9">
        <v>3244</v>
      </c>
      <c r="C78" s="9" t="s">
        <v>93</v>
      </c>
      <c r="D78" s="9" t="s">
        <v>126</v>
      </c>
      <c r="E78" s="9" t="s">
        <v>148</v>
      </c>
      <c r="F78" s="10">
        <v>5197000</v>
      </c>
      <c r="G78" s="10">
        <v>3423708</v>
      </c>
      <c r="H78" s="10"/>
      <c r="I78" s="10">
        <v>2975800</v>
      </c>
      <c r="J78" s="11">
        <v>36231</v>
      </c>
      <c r="K78" s="10">
        <v>234254</v>
      </c>
      <c r="L78" s="10">
        <v>4872</v>
      </c>
      <c r="M78" s="10">
        <v>0</v>
      </c>
      <c r="N78" s="10">
        <v>686</v>
      </c>
      <c r="O78" s="10">
        <v>0</v>
      </c>
      <c r="P78" s="10">
        <v>33859</v>
      </c>
      <c r="Q78" s="10">
        <f t="shared" si="4"/>
        <v>39417</v>
      </c>
      <c r="R78" s="10">
        <v>0</v>
      </c>
      <c r="S78" s="10">
        <v>0</v>
      </c>
      <c r="T78" s="10">
        <v>52762</v>
      </c>
      <c r="U78" s="10">
        <v>0</v>
      </c>
      <c r="V78" s="10">
        <v>10163</v>
      </c>
      <c r="W78" s="10">
        <v>0</v>
      </c>
      <c r="X78" s="10">
        <f t="shared" si="5"/>
        <v>336596</v>
      </c>
      <c r="Y78" s="10">
        <v>110600</v>
      </c>
      <c r="Z78" s="10">
        <v>0</v>
      </c>
      <c r="AA78" s="10">
        <v>4897</v>
      </c>
      <c r="AB78" s="10">
        <v>0</v>
      </c>
      <c r="AC78" s="10">
        <v>0</v>
      </c>
      <c r="AD78" s="10">
        <v>0</v>
      </c>
      <c r="AE78" s="10">
        <v>4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88</v>
      </c>
      <c r="B79" s="9">
        <v>3251</v>
      </c>
      <c r="C79" s="9" t="s">
        <v>91</v>
      </c>
      <c r="D79" s="9" t="s">
        <v>125</v>
      </c>
      <c r="E79" s="9" t="s">
        <v>147</v>
      </c>
      <c r="F79" s="10">
        <v>2750000</v>
      </c>
      <c r="G79" s="10">
        <v>2325954</v>
      </c>
      <c r="H79" s="10"/>
      <c r="I79" s="10">
        <v>2167262</v>
      </c>
      <c r="J79" s="11">
        <v>36203</v>
      </c>
      <c r="K79" s="10">
        <v>0</v>
      </c>
      <c r="L79" s="10">
        <v>48106.9</v>
      </c>
      <c r="M79" s="10">
        <v>52455.5</v>
      </c>
      <c r="N79" s="10">
        <v>0</v>
      </c>
      <c r="O79" s="10">
        <v>0</v>
      </c>
      <c r="P79" s="10">
        <v>18593.85</v>
      </c>
      <c r="Q79" s="10">
        <f t="shared" si="4"/>
        <v>119156.25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119156.25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18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3</v>
      </c>
      <c r="B80" s="9">
        <v>3253</v>
      </c>
      <c r="C80" s="9" t="s">
        <v>92</v>
      </c>
      <c r="D80" s="9" t="s">
        <v>99</v>
      </c>
      <c r="E80" s="9" t="s">
        <v>148</v>
      </c>
      <c r="F80" s="10">
        <v>1672200</v>
      </c>
      <c r="G80" s="10">
        <v>1300270</v>
      </c>
      <c r="H80" s="10"/>
      <c r="I80" s="10">
        <v>1232345</v>
      </c>
      <c r="J80" s="11">
        <v>36209</v>
      </c>
      <c r="K80" s="10">
        <v>40329</v>
      </c>
      <c r="L80" s="10">
        <v>10042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10042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50371</v>
      </c>
      <c r="Y80" s="10">
        <v>0</v>
      </c>
      <c r="Z80" s="10">
        <v>0</v>
      </c>
      <c r="AA80" s="10">
        <v>0</v>
      </c>
      <c r="AB80" s="10">
        <v>4448.7</v>
      </c>
      <c r="AC80" s="10">
        <v>0</v>
      </c>
      <c r="AD80" s="10">
        <v>0</v>
      </c>
      <c r="AE80" s="10">
        <v>12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46</v>
      </c>
      <c r="B81" s="9">
        <v>3268</v>
      </c>
      <c r="C81" s="9" t="s">
        <v>92</v>
      </c>
      <c r="D81" s="9" t="s">
        <v>132</v>
      </c>
      <c r="E81" s="9" t="s">
        <v>149</v>
      </c>
      <c r="F81" s="10">
        <v>283448</v>
      </c>
      <c r="G81" s="10">
        <v>216539</v>
      </c>
      <c r="H81" s="10"/>
      <c r="I81" s="10">
        <v>202494</v>
      </c>
      <c r="J81" s="11">
        <v>36199</v>
      </c>
      <c r="K81" s="10">
        <v>8427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8427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87</v>
      </c>
      <c r="B82" s="9">
        <v>3275</v>
      </c>
      <c r="C82" s="9" t="s">
        <v>91</v>
      </c>
      <c r="D82" s="9" t="s">
        <v>135</v>
      </c>
      <c r="E82" s="9" t="s">
        <v>147</v>
      </c>
      <c r="F82" s="10">
        <v>3062000</v>
      </c>
      <c r="G82" s="10">
        <v>312869</v>
      </c>
      <c r="H82" s="10"/>
      <c r="I82" s="10">
        <v>259464</v>
      </c>
      <c r="J82" s="11">
        <v>36213</v>
      </c>
      <c r="K82" s="10">
        <v>0</v>
      </c>
      <c r="L82" s="10">
        <v>0</v>
      </c>
      <c r="M82" s="10">
        <v>46601</v>
      </c>
      <c r="N82" s="10">
        <v>0</v>
      </c>
      <c r="O82" s="10">
        <v>0</v>
      </c>
      <c r="P82" s="10">
        <v>0</v>
      </c>
      <c r="Q82" s="10">
        <f t="shared" si="4"/>
        <v>46601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46601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15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4</v>
      </c>
      <c r="B83" s="9">
        <v>3290</v>
      </c>
      <c r="C83" s="9" t="s">
        <v>93</v>
      </c>
      <c r="D83" s="9" t="s">
        <v>100</v>
      </c>
      <c r="E83" s="9" t="s">
        <v>148</v>
      </c>
      <c r="F83" s="10">
        <v>3550360</v>
      </c>
      <c r="G83" s="10">
        <v>1776867</v>
      </c>
      <c r="H83" s="10"/>
      <c r="I83" s="10">
        <v>939084</v>
      </c>
      <c r="J83" s="11">
        <v>36192</v>
      </c>
      <c r="K83" s="10">
        <v>474337.14</v>
      </c>
      <c r="L83" s="10">
        <v>0</v>
      </c>
      <c r="M83" s="10">
        <v>0</v>
      </c>
      <c r="N83" s="10">
        <v>107620.55</v>
      </c>
      <c r="O83" s="10">
        <v>0</v>
      </c>
      <c r="P83" s="10">
        <v>270512.6</v>
      </c>
      <c r="Q83" s="10">
        <f t="shared" si="4"/>
        <v>378133.14999999997</v>
      </c>
      <c r="R83" s="10">
        <v>0</v>
      </c>
      <c r="S83" s="10">
        <v>0</v>
      </c>
      <c r="T83" s="10">
        <v>0</v>
      </c>
      <c r="U83" s="10">
        <v>20222.24</v>
      </c>
      <c r="V83" s="10">
        <v>42249.58</v>
      </c>
      <c r="W83" s="10">
        <v>0</v>
      </c>
      <c r="X83" s="10">
        <f t="shared" si="5"/>
        <v>914942.1100000001</v>
      </c>
      <c r="Y83" s="10">
        <v>162421.66</v>
      </c>
      <c r="Z83" s="10">
        <v>0</v>
      </c>
      <c r="AA83" s="10">
        <v>2130.77</v>
      </c>
      <c r="AB83" s="10">
        <v>0</v>
      </c>
      <c r="AC83" s="10">
        <v>0</v>
      </c>
      <c r="AD83" s="10">
        <v>0</v>
      </c>
      <c r="AE83" s="10">
        <v>7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82</v>
      </c>
      <c r="B84" s="9">
        <v>3294</v>
      </c>
      <c r="C84" s="9" t="s">
        <v>94</v>
      </c>
      <c r="D84" s="9" t="s">
        <v>144</v>
      </c>
      <c r="E84" s="9" t="s">
        <v>149</v>
      </c>
      <c r="F84" s="10">
        <v>203000</v>
      </c>
      <c r="G84" s="10">
        <v>21779</v>
      </c>
      <c r="H84" s="10"/>
      <c r="I84" s="10">
        <v>17520</v>
      </c>
      <c r="J84" s="11">
        <v>36241</v>
      </c>
      <c r="K84" s="10">
        <v>2550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2550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42</v>
      </c>
      <c r="B85" s="9">
        <v>3318</v>
      </c>
      <c r="C85" s="9" t="s">
        <v>95</v>
      </c>
      <c r="D85" s="9" t="s">
        <v>111</v>
      </c>
      <c r="E85" s="9" t="s">
        <v>148</v>
      </c>
      <c r="F85" s="10">
        <v>4284000</v>
      </c>
      <c r="G85" s="10">
        <v>3511897</v>
      </c>
      <c r="H85" s="10"/>
      <c r="I85" s="10">
        <v>3134103</v>
      </c>
      <c r="J85" s="11">
        <v>36220</v>
      </c>
      <c r="K85" s="10">
        <v>0</v>
      </c>
      <c r="L85" s="10">
        <v>13194</v>
      </c>
      <c r="M85" s="10">
        <v>0</v>
      </c>
      <c r="N85" s="10">
        <v>9660</v>
      </c>
      <c r="O85" s="10">
        <v>0</v>
      </c>
      <c r="P85" s="10">
        <v>154082</v>
      </c>
      <c r="Q85" s="10">
        <f t="shared" si="4"/>
        <v>176936</v>
      </c>
      <c r="R85" s="10">
        <v>0</v>
      </c>
      <c r="S85" s="10">
        <v>0</v>
      </c>
      <c r="T85" s="10">
        <v>0</v>
      </c>
      <c r="U85" s="10">
        <v>33421</v>
      </c>
      <c r="V85" s="10">
        <v>0</v>
      </c>
      <c r="W85" s="10">
        <v>0</v>
      </c>
      <c r="X85" s="10">
        <f t="shared" si="5"/>
        <v>210357</v>
      </c>
      <c r="Y85" s="10">
        <v>1441.78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12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2</v>
      </c>
      <c r="B86" s="9">
        <v>3338</v>
      </c>
      <c r="C86" s="9" t="s">
        <v>92</v>
      </c>
      <c r="D86" s="9" t="s">
        <v>98</v>
      </c>
      <c r="E86" s="9" t="s">
        <v>148</v>
      </c>
      <c r="F86" s="10">
        <v>2508000</v>
      </c>
      <c r="G86" s="10">
        <v>1651300</v>
      </c>
      <c r="H86" s="10"/>
      <c r="I86" s="10">
        <v>1477300</v>
      </c>
      <c r="J86" s="11">
        <v>36220</v>
      </c>
      <c r="K86" s="10">
        <v>89972</v>
      </c>
      <c r="L86" s="10">
        <v>0</v>
      </c>
      <c r="M86" s="10">
        <v>18601</v>
      </c>
      <c r="N86" s="10">
        <v>0</v>
      </c>
      <c r="O86" s="10">
        <v>0</v>
      </c>
      <c r="P86" s="10">
        <v>16619</v>
      </c>
      <c r="Q86" s="10">
        <f t="shared" si="4"/>
        <v>35220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125192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5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49</v>
      </c>
      <c r="B87" s="9">
        <v>3360</v>
      </c>
      <c r="C87" s="9" t="s">
        <v>93</v>
      </c>
      <c r="D87" s="9" t="s">
        <v>100</v>
      </c>
      <c r="E87" s="9" t="s">
        <v>148</v>
      </c>
      <c r="F87" s="10">
        <v>9352900</v>
      </c>
      <c r="G87" s="10">
        <v>6928360</v>
      </c>
      <c r="H87" s="10"/>
      <c r="I87" s="10">
        <v>6290442</v>
      </c>
      <c r="J87" s="11">
        <v>36241</v>
      </c>
      <c r="K87" s="10">
        <v>322198.72</v>
      </c>
      <c r="L87" s="10">
        <v>0</v>
      </c>
      <c r="M87" s="10">
        <v>2495.25</v>
      </c>
      <c r="N87" s="10">
        <v>12439.43</v>
      </c>
      <c r="O87" s="10">
        <v>2264.51</v>
      </c>
      <c r="P87" s="10">
        <v>121883.6</v>
      </c>
      <c r="Q87" s="10">
        <f t="shared" si="4"/>
        <v>139082.79</v>
      </c>
      <c r="R87" s="10">
        <v>33501</v>
      </c>
      <c r="S87" s="10">
        <v>0</v>
      </c>
      <c r="T87" s="10">
        <v>0</v>
      </c>
      <c r="U87" s="10">
        <v>0</v>
      </c>
      <c r="V87" s="10">
        <v>13000</v>
      </c>
      <c r="W87" s="10">
        <v>0</v>
      </c>
      <c r="X87" s="10">
        <f t="shared" si="5"/>
        <v>507782.51</v>
      </c>
      <c r="Y87" s="10">
        <v>241.57</v>
      </c>
      <c r="Z87" s="10">
        <v>0</v>
      </c>
      <c r="AA87" s="10">
        <v>71.67</v>
      </c>
      <c r="AB87" s="10">
        <v>80.25</v>
      </c>
      <c r="AC87" s="10">
        <v>117.22</v>
      </c>
      <c r="AD87" s="10">
        <v>0</v>
      </c>
      <c r="AE87" s="10">
        <v>2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48</v>
      </c>
      <c r="B88" s="9">
        <v>3412</v>
      </c>
      <c r="C88" s="9" t="s">
        <v>91</v>
      </c>
      <c r="D88" s="9" t="s">
        <v>134</v>
      </c>
      <c r="E88" s="9" t="s">
        <v>147</v>
      </c>
      <c r="F88" s="10">
        <v>1339000</v>
      </c>
      <c r="G88" s="10">
        <v>881464</v>
      </c>
      <c r="H88" s="10"/>
      <c r="I88" s="10">
        <v>725613</v>
      </c>
      <c r="J88" s="11">
        <v>36243</v>
      </c>
      <c r="K88" s="10">
        <v>0</v>
      </c>
      <c r="L88" s="10">
        <v>0</v>
      </c>
      <c r="M88" s="10">
        <v>0</v>
      </c>
      <c r="N88" s="10">
        <v>210399</v>
      </c>
      <c r="O88" s="10">
        <v>0</v>
      </c>
      <c r="P88" s="10">
        <v>0</v>
      </c>
      <c r="Q88" s="10">
        <f t="shared" si="4"/>
        <v>210399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210399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2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85</v>
      </c>
      <c r="B89" s="9">
        <v>3455</v>
      </c>
      <c r="C89" s="9" t="s">
        <v>94</v>
      </c>
      <c r="D89" s="9" t="s">
        <v>129</v>
      </c>
      <c r="E89" s="9" t="s">
        <v>148</v>
      </c>
      <c r="F89" s="10">
        <v>3000000</v>
      </c>
      <c r="G89" s="10">
        <v>2155505</v>
      </c>
      <c r="H89" s="10"/>
      <c r="I89" s="10">
        <v>1747385</v>
      </c>
      <c r="J89" s="11">
        <v>36241</v>
      </c>
      <c r="K89" s="10">
        <v>210720</v>
      </c>
      <c r="L89" s="10">
        <v>919</v>
      </c>
      <c r="M89" s="10">
        <v>2736</v>
      </c>
      <c r="N89" s="10">
        <v>187</v>
      </c>
      <c r="O89" s="10">
        <v>0</v>
      </c>
      <c r="P89" s="10">
        <v>9817</v>
      </c>
      <c r="Q89" s="10">
        <f t="shared" si="4"/>
        <v>13659</v>
      </c>
      <c r="R89" s="10">
        <v>7409</v>
      </c>
      <c r="S89" s="10">
        <v>0</v>
      </c>
      <c r="T89" s="10">
        <v>0</v>
      </c>
      <c r="U89" s="10">
        <v>0</v>
      </c>
      <c r="V89" s="10">
        <v>29168</v>
      </c>
      <c r="W89" s="10">
        <v>0</v>
      </c>
      <c r="X89" s="10">
        <f t="shared" si="5"/>
        <v>260956</v>
      </c>
      <c r="Y89" s="10">
        <v>0</v>
      </c>
      <c r="Z89" s="10">
        <v>0</v>
      </c>
      <c r="AA89" s="10">
        <v>0</v>
      </c>
      <c r="AB89" s="10">
        <v>74863</v>
      </c>
      <c r="AC89" s="10">
        <v>0</v>
      </c>
      <c r="AD89" s="10">
        <v>0</v>
      </c>
      <c r="AE89" s="10">
        <v>15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1</v>
      </c>
      <c r="B90" s="9">
        <v>3458</v>
      </c>
      <c r="C90" s="9" t="s">
        <v>91</v>
      </c>
      <c r="D90" s="9" t="s">
        <v>97</v>
      </c>
      <c r="E90" s="9" t="s">
        <v>147</v>
      </c>
      <c r="F90" s="10">
        <v>525000</v>
      </c>
      <c r="G90" s="10"/>
      <c r="H90" s="10"/>
      <c r="I90" s="10">
        <v>513784</v>
      </c>
      <c r="J90" s="11">
        <v>36195</v>
      </c>
      <c r="K90" s="10">
        <v>0</v>
      </c>
      <c r="L90" s="10">
        <v>0</v>
      </c>
      <c r="M90" s="10">
        <v>13459</v>
      </c>
      <c r="N90" s="10">
        <v>0</v>
      </c>
      <c r="O90" s="10">
        <v>0</v>
      </c>
      <c r="P90" s="10">
        <v>0</v>
      </c>
      <c r="Q90" s="10">
        <f t="shared" si="4"/>
        <v>13459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13459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thickBot="1">
      <c r="A91" s="9" t="s">
        <v>86</v>
      </c>
      <c r="B91" s="9">
        <v>3474</v>
      </c>
      <c r="C91" s="9" t="s">
        <v>94</v>
      </c>
      <c r="D91" s="9" t="s">
        <v>145</v>
      </c>
      <c r="E91" s="9" t="s">
        <v>148</v>
      </c>
      <c r="F91" s="10">
        <v>4347900</v>
      </c>
      <c r="G91" s="10">
        <v>219415</v>
      </c>
      <c r="H91" s="10"/>
      <c r="I91" s="10">
        <v>113461</v>
      </c>
      <c r="J91" s="11">
        <v>36241</v>
      </c>
      <c r="K91" s="10">
        <v>39378</v>
      </c>
      <c r="L91" s="10">
        <v>0</v>
      </c>
      <c r="M91" s="10">
        <v>0</v>
      </c>
      <c r="N91" s="10">
        <v>576</v>
      </c>
      <c r="O91" s="10">
        <v>180</v>
      </c>
      <c r="P91" s="10">
        <v>12504</v>
      </c>
      <c r="Q91" s="10">
        <f t="shared" si="4"/>
        <v>13260</v>
      </c>
      <c r="R91" s="10">
        <v>0</v>
      </c>
      <c r="S91" s="10">
        <v>34773</v>
      </c>
      <c r="T91" s="10">
        <v>0</v>
      </c>
      <c r="U91" s="10">
        <v>11518</v>
      </c>
      <c r="V91" s="10">
        <v>0</v>
      </c>
      <c r="W91" s="10">
        <v>0</v>
      </c>
      <c r="X91" s="10">
        <f t="shared" si="5"/>
        <v>98929</v>
      </c>
      <c r="Y91" s="10">
        <v>0</v>
      </c>
      <c r="Z91" s="10">
        <v>0</v>
      </c>
      <c r="AA91" s="10">
        <v>0</v>
      </c>
      <c r="AB91" s="10">
        <v>55613.22</v>
      </c>
      <c r="AC91" s="10">
        <v>0</v>
      </c>
      <c r="AD91" s="10">
        <v>0</v>
      </c>
      <c r="AE91" s="10">
        <v>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12"/>
      <c r="B92" s="12"/>
      <c r="C92" s="12"/>
      <c r="D92" s="12"/>
      <c r="E92" s="12"/>
      <c r="F92" s="13"/>
      <c r="G92" s="13"/>
      <c r="H92" s="13"/>
      <c r="I92" s="13"/>
      <c r="J92" s="1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32" ht="13.5" thickBot="1">
      <c r="A93" s="15" t="s">
        <v>179</v>
      </c>
      <c r="B93" s="16">
        <v>89</v>
      </c>
      <c r="C93" s="16"/>
      <c r="D93" s="16"/>
      <c r="E93" s="16"/>
      <c r="F93" s="17"/>
      <c r="G93" s="17">
        <f>SUM(G3:G91)</f>
        <v>92709785</v>
      </c>
      <c r="H93" s="17">
        <f>SUM(H3:H91)</f>
        <v>0</v>
      </c>
      <c r="I93" s="17">
        <f>SUM(I3:I91)</f>
        <v>92312479</v>
      </c>
      <c r="J93" s="18"/>
      <c r="K93" s="17">
        <f aca="true" t="shared" si="6" ref="K93:AD93">SUM(K3:K91)</f>
        <v>5035151.239999999</v>
      </c>
      <c r="L93" s="17">
        <f t="shared" si="6"/>
        <v>717524.12</v>
      </c>
      <c r="M93" s="17">
        <f t="shared" si="6"/>
        <v>994624.86</v>
      </c>
      <c r="N93" s="17">
        <f t="shared" si="6"/>
        <v>702670.49</v>
      </c>
      <c r="O93" s="17">
        <f t="shared" si="6"/>
        <v>80269.39</v>
      </c>
      <c r="P93" s="17">
        <f t="shared" si="6"/>
        <v>1344628.13</v>
      </c>
      <c r="Q93" s="17">
        <f t="shared" si="6"/>
        <v>3839716.9900000007</v>
      </c>
      <c r="R93" s="17">
        <f t="shared" si="6"/>
        <v>249235.89</v>
      </c>
      <c r="S93" s="17">
        <f t="shared" si="6"/>
        <v>63331</v>
      </c>
      <c r="T93" s="17">
        <f t="shared" si="6"/>
        <v>591005.72</v>
      </c>
      <c r="U93" s="17">
        <f t="shared" si="6"/>
        <v>211631.84</v>
      </c>
      <c r="V93" s="17">
        <f t="shared" si="6"/>
        <v>622768.2</v>
      </c>
      <c r="W93" s="17">
        <f t="shared" si="6"/>
        <v>0</v>
      </c>
      <c r="X93" s="17">
        <f t="shared" si="6"/>
        <v>10612840.88</v>
      </c>
      <c r="Y93" s="17">
        <f t="shared" si="6"/>
        <v>1119069.83</v>
      </c>
      <c r="Z93" s="17">
        <f t="shared" si="6"/>
        <v>0</v>
      </c>
      <c r="AA93" s="17">
        <f t="shared" si="6"/>
        <v>8664.99</v>
      </c>
      <c r="AB93" s="17">
        <f t="shared" si="6"/>
        <v>215727.54</v>
      </c>
      <c r="AC93" s="17">
        <f t="shared" si="6"/>
        <v>968.3100000000001</v>
      </c>
      <c r="AD93" s="17">
        <f t="shared" si="6"/>
        <v>0</v>
      </c>
      <c r="AE93" s="17"/>
      <c r="AF93" s="17"/>
    </row>
    <row r="95" ht="13.5" thickBot="1"/>
    <row r="96" spans="1:52" ht="16.5" thickTop="1">
      <c r="A96" s="22" t="s">
        <v>181</v>
      </c>
      <c r="B96" s="23"/>
      <c r="C96" s="23"/>
      <c r="D96" s="23"/>
      <c r="E96" s="23"/>
      <c r="F96" s="24"/>
      <c r="G96" s="24"/>
      <c r="H96" s="24"/>
      <c r="I96" s="24"/>
      <c r="J96" s="25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ht="12.75">
      <c r="A97" s="1" t="s">
        <v>182</v>
      </c>
    </row>
    <row r="98" ht="12.75">
      <c r="A98" s="1" t="s">
        <v>183</v>
      </c>
    </row>
    <row r="99" ht="12.75">
      <c r="A99" s="1" t="s">
        <v>184</v>
      </c>
    </row>
    <row r="100" ht="12.75">
      <c r="A100" s="1" t="s">
        <v>185</v>
      </c>
    </row>
    <row r="101" ht="12.75">
      <c r="A101" s="1" t="s">
        <v>186</v>
      </c>
    </row>
    <row r="102" ht="12.75">
      <c r="A102" s="1" t="s">
        <v>187</v>
      </c>
    </row>
    <row r="103" ht="12.75">
      <c r="A103" s="1" t="s">
        <v>188</v>
      </c>
    </row>
    <row r="104" ht="12.75">
      <c r="A104" s="1" t="s">
        <v>189</v>
      </c>
    </row>
    <row r="105" ht="12.75">
      <c r="A105" s="1" t="s">
        <v>190</v>
      </c>
    </row>
    <row r="106" ht="12.75">
      <c r="A106" s="1" t="s">
        <v>191</v>
      </c>
    </row>
    <row r="107" ht="12.75">
      <c r="A107" s="1" t="s">
        <v>192</v>
      </c>
    </row>
    <row r="108" ht="13.5" thickBot="1">
      <c r="A108" s="2" t="s">
        <v>193</v>
      </c>
    </row>
    <row r="109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Jun 21 11:05:44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8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194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180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89</v>
      </c>
      <c r="C2" s="6" t="s">
        <v>90</v>
      </c>
      <c r="D2" s="6" t="s">
        <v>96</v>
      </c>
      <c r="E2" s="6" t="s">
        <v>146</v>
      </c>
      <c r="F2" s="7" t="s">
        <v>151</v>
      </c>
      <c r="G2" s="7" t="s">
        <v>152</v>
      </c>
      <c r="H2" s="7" t="s">
        <v>153</v>
      </c>
      <c r="I2" s="7" t="s">
        <v>154</v>
      </c>
      <c r="J2" s="8" t="s">
        <v>155</v>
      </c>
      <c r="K2" s="7" t="s">
        <v>156</v>
      </c>
      <c r="L2" s="7" t="s">
        <v>157</v>
      </c>
      <c r="M2" s="7" t="s">
        <v>158</v>
      </c>
      <c r="N2" s="7" t="s">
        <v>159</v>
      </c>
      <c r="O2" s="7" t="s">
        <v>160</v>
      </c>
      <c r="P2" s="7" t="s">
        <v>161</v>
      </c>
      <c r="Q2" s="7" t="s">
        <v>162</v>
      </c>
      <c r="R2" s="7" t="s">
        <v>163</v>
      </c>
      <c r="S2" s="7" t="s">
        <v>164</v>
      </c>
      <c r="T2" s="7" t="s">
        <v>165</v>
      </c>
      <c r="U2" s="7" t="s">
        <v>166</v>
      </c>
      <c r="V2" s="7" t="s">
        <v>167</v>
      </c>
      <c r="W2" s="7" t="s">
        <v>168</v>
      </c>
      <c r="X2" s="7" t="s">
        <v>169</v>
      </c>
      <c r="Y2" s="7" t="s">
        <v>170</v>
      </c>
      <c r="Z2" s="7" t="s">
        <v>171</v>
      </c>
      <c r="AA2" s="7" t="s">
        <v>172</v>
      </c>
      <c r="AB2" s="7" t="s">
        <v>173</v>
      </c>
      <c r="AC2" s="7" t="s">
        <v>174</v>
      </c>
      <c r="AD2" s="7" t="s">
        <v>175</v>
      </c>
      <c r="AE2" s="7" t="s">
        <v>176</v>
      </c>
      <c r="AF2" s="7" t="s">
        <v>177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25</v>
      </c>
      <c r="B3" s="9">
        <v>2932</v>
      </c>
      <c r="C3" s="9" t="s">
        <v>92</v>
      </c>
      <c r="D3" s="9" t="s">
        <v>98</v>
      </c>
      <c r="E3" s="9" t="s">
        <v>150</v>
      </c>
      <c r="F3" s="10">
        <v>50000</v>
      </c>
      <c r="G3" s="10">
        <v>7495</v>
      </c>
      <c r="H3" s="10"/>
      <c r="I3" s="10">
        <v>6825</v>
      </c>
      <c r="J3" s="11">
        <v>36196</v>
      </c>
      <c r="K3" s="10">
        <v>320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320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8</v>
      </c>
      <c r="B4" s="9">
        <v>3150</v>
      </c>
      <c r="C4" s="9" t="s">
        <v>92</v>
      </c>
      <c r="D4" s="9" t="s">
        <v>103</v>
      </c>
      <c r="E4" s="9" t="s">
        <v>148</v>
      </c>
      <c r="F4" s="10">
        <v>700000</v>
      </c>
      <c r="G4" s="10">
        <v>451942</v>
      </c>
      <c r="H4" s="10"/>
      <c r="I4" s="10">
        <v>438136</v>
      </c>
      <c r="J4" s="11">
        <v>36201</v>
      </c>
      <c r="K4" s="10">
        <v>6903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6903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57</v>
      </c>
      <c r="B5" s="9">
        <v>2325</v>
      </c>
      <c r="C5" s="9" t="s">
        <v>95</v>
      </c>
      <c r="D5" s="9" t="s">
        <v>139</v>
      </c>
      <c r="E5" s="9" t="s">
        <v>147</v>
      </c>
      <c r="F5" s="10">
        <v>500000</v>
      </c>
      <c r="G5" s="10">
        <v>2360</v>
      </c>
      <c r="H5" s="10"/>
      <c r="I5" s="10">
        <v>3000</v>
      </c>
      <c r="J5" s="11">
        <v>36194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57</v>
      </c>
      <c r="B6" s="9">
        <v>3025</v>
      </c>
      <c r="C6" s="9" t="s">
        <v>95</v>
      </c>
      <c r="D6" s="9" t="s">
        <v>139</v>
      </c>
      <c r="E6" s="9" t="s">
        <v>147</v>
      </c>
      <c r="F6" s="10">
        <v>6529200</v>
      </c>
      <c r="G6" s="10">
        <v>5056980</v>
      </c>
      <c r="H6" s="10"/>
      <c r="I6" s="10">
        <v>5013944</v>
      </c>
      <c r="J6" s="11">
        <v>36194</v>
      </c>
      <c r="K6" s="10">
        <v>0</v>
      </c>
      <c r="L6" s="10">
        <v>51644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51644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51644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82</v>
      </c>
      <c r="B7" s="9">
        <v>3294</v>
      </c>
      <c r="C7" s="9" t="s">
        <v>94</v>
      </c>
      <c r="D7" s="9" t="s">
        <v>144</v>
      </c>
      <c r="E7" s="9" t="s">
        <v>149</v>
      </c>
      <c r="F7" s="10">
        <v>203000</v>
      </c>
      <c r="G7" s="10">
        <v>21779</v>
      </c>
      <c r="H7" s="10"/>
      <c r="I7" s="10">
        <v>17520</v>
      </c>
      <c r="J7" s="11">
        <v>36241</v>
      </c>
      <c r="K7" s="10">
        <v>2550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2550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</v>
      </c>
      <c r="B8" s="9">
        <v>3458</v>
      </c>
      <c r="C8" s="9" t="s">
        <v>91</v>
      </c>
      <c r="D8" s="9" t="s">
        <v>97</v>
      </c>
      <c r="E8" s="9" t="s">
        <v>147</v>
      </c>
      <c r="F8" s="10">
        <v>525000</v>
      </c>
      <c r="G8" s="10"/>
      <c r="H8" s="10"/>
      <c r="I8" s="10">
        <v>513784</v>
      </c>
      <c r="J8" s="11">
        <v>36195</v>
      </c>
      <c r="K8" s="10">
        <v>0</v>
      </c>
      <c r="L8" s="10">
        <v>0</v>
      </c>
      <c r="M8" s="10">
        <v>13459</v>
      </c>
      <c r="N8" s="10">
        <v>0</v>
      </c>
      <c r="O8" s="10">
        <v>0</v>
      </c>
      <c r="P8" s="10">
        <v>0</v>
      </c>
      <c r="Q8" s="10">
        <f t="shared" si="0"/>
        <v>13459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13459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58</v>
      </c>
      <c r="B9" s="9">
        <v>3036</v>
      </c>
      <c r="C9" s="9" t="s">
        <v>91</v>
      </c>
      <c r="D9" s="9" t="s">
        <v>125</v>
      </c>
      <c r="E9" s="9" t="s">
        <v>149</v>
      </c>
      <c r="F9" s="10">
        <v>4250000</v>
      </c>
      <c r="G9" s="10">
        <v>65800</v>
      </c>
      <c r="H9" s="10"/>
      <c r="I9" s="10">
        <v>59131</v>
      </c>
      <c r="J9" s="11">
        <v>36195</v>
      </c>
      <c r="K9" s="10">
        <v>0</v>
      </c>
      <c r="L9" s="10">
        <v>2230</v>
      </c>
      <c r="M9" s="10">
        <v>5292</v>
      </c>
      <c r="N9" s="10">
        <v>0</v>
      </c>
      <c r="O9" s="10">
        <v>0</v>
      </c>
      <c r="P9" s="10">
        <v>0</v>
      </c>
      <c r="Q9" s="10">
        <f t="shared" si="0"/>
        <v>7522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7522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5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15</v>
      </c>
      <c r="B10" s="9">
        <v>3087</v>
      </c>
      <c r="C10" s="9" t="s">
        <v>94</v>
      </c>
      <c r="D10" s="9" t="s">
        <v>109</v>
      </c>
      <c r="E10" s="9" t="s">
        <v>149</v>
      </c>
      <c r="F10" s="10">
        <v>159415</v>
      </c>
      <c r="G10" s="10">
        <v>18337</v>
      </c>
      <c r="H10" s="10"/>
      <c r="I10" s="10">
        <v>10361</v>
      </c>
      <c r="J10" s="11">
        <v>36203</v>
      </c>
      <c r="K10" s="10">
        <v>2686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814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3500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77</v>
      </c>
      <c r="B11" s="9">
        <v>1344</v>
      </c>
      <c r="C11" s="9" t="s">
        <v>91</v>
      </c>
      <c r="D11" s="9" t="s">
        <v>110</v>
      </c>
      <c r="E11" s="9" t="s">
        <v>149</v>
      </c>
      <c r="F11" s="10">
        <v>400000</v>
      </c>
      <c r="G11" s="10">
        <v>200000</v>
      </c>
      <c r="H11" s="10"/>
      <c r="I11" s="10">
        <v>0</v>
      </c>
      <c r="J11" s="11">
        <v>36209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86</v>
      </c>
      <c r="B12" s="9">
        <v>3474</v>
      </c>
      <c r="C12" s="9" t="s">
        <v>94</v>
      </c>
      <c r="D12" s="9" t="s">
        <v>145</v>
      </c>
      <c r="E12" s="9" t="s">
        <v>148</v>
      </c>
      <c r="F12" s="10">
        <v>4347900</v>
      </c>
      <c r="G12" s="10">
        <v>219415</v>
      </c>
      <c r="H12" s="10"/>
      <c r="I12" s="10">
        <v>113461</v>
      </c>
      <c r="J12" s="11">
        <v>36241</v>
      </c>
      <c r="K12" s="10">
        <v>39378</v>
      </c>
      <c r="L12" s="10">
        <v>0</v>
      </c>
      <c r="M12" s="10">
        <v>0</v>
      </c>
      <c r="N12" s="10">
        <v>576</v>
      </c>
      <c r="O12" s="10">
        <v>180</v>
      </c>
      <c r="P12" s="10">
        <v>12504</v>
      </c>
      <c r="Q12" s="10">
        <f t="shared" si="0"/>
        <v>13260</v>
      </c>
      <c r="R12" s="10">
        <v>0</v>
      </c>
      <c r="S12" s="10">
        <v>34773</v>
      </c>
      <c r="T12" s="10">
        <v>0</v>
      </c>
      <c r="U12" s="10">
        <v>11518</v>
      </c>
      <c r="V12" s="10">
        <v>0</v>
      </c>
      <c r="W12" s="10">
        <v>0</v>
      </c>
      <c r="X12" s="10">
        <f t="shared" si="1"/>
        <v>98929</v>
      </c>
      <c r="Y12" s="10">
        <v>0</v>
      </c>
      <c r="Z12" s="10">
        <v>0</v>
      </c>
      <c r="AA12" s="10">
        <v>0</v>
      </c>
      <c r="AB12" s="10">
        <v>55613.22</v>
      </c>
      <c r="AC12" s="10">
        <v>0</v>
      </c>
      <c r="AD12" s="10">
        <v>0</v>
      </c>
      <c r="AE12" s="10">
        <v>9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34</v>
      </c>
      <c r="B13" s="9">
        <v>2569</v>
      </c>
      <c r="C13" s="9" t="s">
        <v>91</v>
      </c>
      <c r="D13" s="9" t="s">
        <v>120</v>
      </c>
      <c r="E13" s="9" t="s">
        <v>148</v>
      </c>
      <c r="F13" s="10">
        <v>4500000</v>
      </c>
      <c r="G13" s="10">
        <v>934875</v>
      </c>
      <c r="H13" s="10"/>
      <c r="I13" s="10">
        <v>957216</v>
      </c>
      <c r="J13" s="11">
        <v>36199</v>
      </c>
      <c r="K13" s="10">
        <v>90311</v>
      </c>
      <c r="L13" s="10">
        <v>61</v>
      </c>
      <c r="M13" s="10">
        <v>10367</v>
      </c>
      <c r="N13" s="10">
        <v>2528</v>
      </c>
      <c r="O13" s="10">
        <v>12130</v>
      </c>
      <c r="P13" s="10">
        <v>49915</v>
      </c>
      <c r="Q13" s="10">
        <f t="shared" si="0"/>
        <v>75001</v>
      </c>
      <c r="R13" s="10">
        <v>2299</v>
      </c>
      <c r="S13" s="10">
        <v>0</v>
      </c>
      <c r="T13" s="10">
        <v>20344</v>
      </c>
      <c r="U13" s="10">
        <v>0</v>
      </c>
      <c r="V13" s="10">
        <v>2268</v>
      </c>
      <c r="W13" s="10">
        <v>0</v>
      </c>
      <c r="X13" s="10">
        <f t="shared" si="1"/>
        <v>190223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</v>
      </c>
      <c r="B14" s="9">
        <v>3122</v>
      </c>
      <c r="C14" s="9" t="s">
        <v>95</v>
      </c>
      <c r="D14" s="9" t="s">
        <v>102</v>
      </c>
      <c r="E14" s="9" t="s">
        <v>149</v>
      </c>
      <c r="F14" s="10">
        <v>83400</v>
      </c>
      <c r="G14" s="10">
        <v>59764</v>
      </c>
      <c r="H14" s="10"/>
      <c r="I14" s="10">
        <v>59764</v>
      </c>
      <c r="J14" s="11">
        <v>36230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5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61</v>
      </c>
      <c r="B15" s="9">
        <v>2927</v>
      </c>
      <c r="C15" s="9" t="s">
        <v>92</v>
      </c>
      <c r="D15" s="9" t="s">
        <v>141</v>
      </c>
      <c r="E15" s="9" t="s">
        <v>147</v>
      </c>
      <c r="F15" s="10">
        <v>1655700</v>
      </c>
      <c r="G15" s="10">
        <v>724723</v>
      </c>
      <c r="H15" s="10"/>
      <c r="I15" s="10">
        <v>418293</v>
      </c>
      <c r="J15" s="11">
        <v>36230</v>
      </c>
      <c r="K15" s="10">
        <v>0</v>
      </c>
      <c r="L15" s="10">
        <v>56857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56857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56857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1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17</v>
      </c>
      <c r="B16" s="9">
        <v>3018</v>
      </c>
      <c r="C16" s="9" t="s">
        <v>95</v>
      </c>
      <c r="D16" s="9" t="s">
        <v>111</v>
      </c>
      <c r="E16" s="9" t="s">
        <v>148</v>
      </c>
      <c r="F16" s="10">
        <v>650000</v>
      </c>
      <c r="G16" s="10">
        <v>2745273</v>
      </c>
      <c r="H16" s="10"/>
      <c r="I16" s="10">
        <v>2580870</v>
      </c>
      <c r="J16" s="11">
        <v>36241</v>
      </c>
      <c r="K16" s="10">
        <v>80506</v>
      </c>
      <c r="L16" s="10">
        <v>0</v>
      </c>
      <c r="M16" s="10">
        <v>0</v>
      </c>
      <c r="N16" s="10">
        <v>0</v>
      </c>
      <c r="O16" s="10">
        <v>0</v>
      </c>
      <c r="P16" s="10">
        <v>36272</v>
      </c>
      <c r="Q16" s="10">
        <f t="shared" si="0"/>
        <v>36272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116778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41</v>
      </c>
      <c r="B17" s="9">
        <v>1365</v>
      </c>
      <c r="C17" s="9" t="s">
        <v>92</v>
      </c>
      <c r="D17" s="9" t="s">
        <v>116</v>
      </c>
      <c r="E17" s="9" t="s">
        <v>147</v>
      </c>
      <c r="F17" s="10">
        <v>1260000</v>
      </c>
      <c r="G17" s="10">
        <v>935524</v>
      </c>
      <c r="H17" s="10"/>
      <c r="I17" s="10">
        <v>901805</v>
      </c>
      <c r="J17" s="11">
        <v>36237</v>
      </c>
      <c r="K17" s="10">
        <v>0</v>
      </c>
      <c r="L17" s="10">
        <v>23087</v>
      </c>
      <c r="M17" s="10">
        <v>0</v>
      </c>
      <c r="N17" s="10">
        <v>0</v>
      </c>
      <c r="O17" s="10">
        <v>0</v>
      </c>
      <c r="P17" s="10">
        <v>160</v>
      </c>
      <c r="Q17" s="10">
        <f t="shared" si="0"/>
        <v>23247</v>
      </c>
      <c r="R17" s="10">
        <v>0</v>
      </c>
      <c r="S17" s="10">
        <v>0</v>
      </c>
      <c r="T17" s="10">
        <v>2280</v>
      </c>
      <c r="U17" s="10">
        <v>0</v>
      </c>
      <c r="V17" s="10">
        <v>0</v>
      </c>
      <c r="W17" s="10">
        <v>0</v>
      </c>
      <c r="X17" s="10">
        <f t="shared" si="1"/>
        <v>25527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26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70</v>
      </c>
      <c r="B18" s="9">
        <v>2613</v>
      </c>
      <c r="C18" s="9" t="s">
        <v>92</v>
      </c>
      <c r="D18" s="9" t="s">
        <v>116</v>
      </c>
      <c r="E18" s="9" t="s">
        <v>147</v>
      </c>
      <c r="F18" s="10">
        <v>2736369</v>
      </c>
      <c r="G18" s="10">
        <v>270204</v>
      </c>
      <c r="H18" s="10"/>
      <c r="I18" s="10">
        <v>698846</v>
      </c>
      <c r="J18" s="11">
        <v>36237</v>
      </c>
      <c r="K18" s="10">
        <v>0</v>
      </c>
      <c r="L18" s="10">
        <v>0</v>
      </c>
      <c r="M18" s="10">
        <v>21698</v>
      </c>
      <c r="N18" s="10">
        <v>0</v>
      </c>
      <c r="O18" s="10">
        <v>0</v>
      </c>
      <c r="P18" s="10">
        <v>13497</v>
      </c>
      <c r="Q18" s="10">
        <f t="shared" si="0"/>
        <v>35195</v>
      </c>
      <c r="R18" s="10">
        <v>0</v>
      </c>
      <c r="S18" s="10">
        <v>0</v>
      </c>
      <c r="T18" s="10">
        <v>0</v>
      </c>
      <c r="U18" s="10">
        <v>0</v>
      </c>
      <c r="V18" s="10">
        <v>7099</v>
      </c>
      <c r="W18" s="10">
        <v>0</v>
      </c>
      <c r="X18" s="10">
        <f t="shared" si="1"/>
        <v>42294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51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26</v>
      </c>
      <c r="B19" s="9">
        <v>2937</v>
      </c>
      <c r="C19" s="9" t="s">
        <v>91</v>
      </c>
      <c r="D19" s="9" t="s">
        <v>119</v>
      </c>
      <c r="E19" s="9" t="s">
        <v>148</v>
      </c>
      <c r="F19" s="10">
        <v>155000</v>
      </c>
      <c r="G19" s="10">
        <v>31184</v>
      </c>
      <c r="H19" s="10"/>
      <c r="I19" s="10">
        <v>18377</v>
      </c>
      <c r="J19" s="11">
        <v>36216</v>
      </c>
      <c r="K19" s="10">
        <v>6461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926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7387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40</v>
      </c>
      <c r="B20" s="9">
        <v>1882</v>
      </c>
      <c r="C20" s="9" t="s">
        <v>93</v>
      </c>
      <c r="D20" s="9" t="s">
        <v>128</v>
      </c>
      <c r="E20" s="9" t="s">
        <v>147</v>
      </c>
      <c r="F20" s="10">
        <v>569000</v>
      </c>
      <c r="G20" s="10">
        <v>208465</v>
      </c>
      <c r="H20" s="10"/>
      <c r="I20" s="10">
        <v>179430</v>
      </c>
      <c r="J20" s="11">
        <v>36241</v>
      </c>
      <c r="K20" s="10">
        <v>0</v>
      </c>
      <c r="L20" s="10">
        <v>0</v>
      </c>
      <c r="M20" s="10">
        <v>0</v>
      </c>
      <c r="N20" s="10">
        <v>39197</v>
      </c>
      <c r="O20" s="10">
        <v>0</v>
      </c>
      <c r="P20" s="10">
        <v>0</v>
      </c>
      <c r="Q20" s="10">
        <f t="shared" si="0"/>
        <v>39197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39197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7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43</v>
      </c>
      <c r="B21" s="9">
        <v>3180</v>
      </c>
      <c r="C21" s="9" t="s">
        <v>94</v>
      </c>
      <c r="D21" s="9" t="s">
        <v>129</v>
      </c>
      <c r="E21" s="9" t="s">
        <v>147</v>
      </c>
      <c r="F21" s="10"/>
      <c r="G21" s="10">
        <v>0</v>
      </c>
      <c r="H21" s="10"/>
      <c r="I21" s="10">
        <v>0</v>
      </c>
      <c r="J21" s="11"/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37</v>
      </c>
      <c r="B22" s="9">
        <v>2332</v>
      </c>
      <c r="C22" s="9" t="s">
        <v>91</v>
      </c>
      <c r="D22" s="9" t="s">
        <v>120</v>
      </c>
      <c r="E22" s="9" t="s">
        <v>147</v>
      </c>
      <c r="F22" s="10">
        <v>6250000</v>
      </c>
      <c r="G22" s="10">
        <v>3972964</v>
      </c>
      <c r="H22" s="10"/>
      <c r="I22" s="10">
        <v>3522987</v>
      </c>
      <c r="J22" s="11">
        <v>36241</v>
      </c>
      <c r="K22" s="10">
        <v>0</v>
      </c>
      <c r="L22" s="10">
        <v>32084</v>
      </c>
      <c r="M22" s="10">
        <v>399887</v>
      </c>
      <c r="N22" s="10">
        <v>0</v>
      </c>
      <c r="O22" s="10">
        <v>0</v>
      </c>
      <c r="P22" s="10">
        <v>0</v>
      </c>
      <c r="Q22" s="10">
        <f t="shared" si="0"/>
        <v>431971</v>
      </c>
      <c r="R22" s="10">
        <v>0</v>
      </c>
      <c r="S22" s="10">
        <v>0</v>
      </c>
      <c r="T22" s="10">
        <v>160036</v>
      </c>
      <c r="U22" s="10">
        <v>0</v>
      </c>
      <c r="V22" s="10">
        <v>0</v>
      </c>
      <c r="W22" s="10">
        <v>0</v>
      </c>
      <c r="X22" s="10">
        <f t="shared" si="1"/>
        <v>592007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7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27</v>
      </c>
      <c r="B23" s="9">
        <v>2893</v>
      </c>
      <c r="C23" s="9" t="s">
        <v>91</v>
      </c>
      <c r="D23" s="9" t="s">
        <v>120</v>
      </c>
      <c r="E23" s="9" t="s">
        <v>147</v>
      </c>
      <c r="F23" s="10">
        <v>750000</v>
      </c>
      <c r="G23" s="10">
        <v>265000</v>
      </c>
      <c r="H23" s="10"/>
      <c r="I23" s="10">
        <v>249827</v>
      </c>
      <c r="J23" s="11">
        <v>36207</v>
      </c>
      <c r="K23" s="10">
        <v>0</v>
      </c>
      <c r="L23" s="10">
        <v>0</v>
      </c>
      <c r="M23" s="10">
        <v>17162</v>
      </c>
      <c r="N23" s="10">
        <v>0</v>
      </c>
      <c r="O23" s="10">
        <v>0</v>
      </c>
      <c r="P23" s="10">
        <v>0</v>
      </c>
      <c r="Q23" s="10">
        <f t="shared" si="0"/>
        <v>17162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17162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24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72</v>
      </c>
      <c r="B24" s="9">
        <v>1907</v>
      </c>
      <c r="C24" s="9" t="s">
        <v>91</v>
      </c>
      <c r="D24" s="9" t="s">
        <v>135</v>
      </c>
      <c r="E24" s="9" t="s">
        <v>149</v>
      </c>
      <c r="F24" s="10">
        <v>175000</v>
      </c>
      <c r="G24" s="10">
        <v>127334</v>
      </c>
      <c r="H24" s="10"/>
      <c r="I24" s="10">
        <v>126000</v>
      </c>
      <c r="J24" s="11">
        <v>36206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1214</v>
      </c>
      <c r="Q24" s="10">
        <f t="shared" si="0"/>
        <v>1214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1214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19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65</v>
      </c>
      <c r="B25" s="9">
        <v>2826</v>
      </c>
      <c r="C25" s="9" t="s">
        <v>94</v>
      </c>
      <c r="D25" s="9" t="s">
        <v>109</v>
      </c>
      <c r="E25" s="9" t="s">
        <v>149</v>
      </c>
      <c r="F25" s="10">
        <v>410000</v>
      </c>
      <c r="G25" s="10">
        <v>10838</v>
      </c>
      <c r="H25" s="10"/>
      <c r="I25" s="10">
        <v>8938</v>
      </c>
      <c r="J25" s="11">
        <v>36251</v>
      </c>
      <c r="K25" s="10">
        <v>0</v>
      </c>
      <c r="L25" s="10">
        <v>0</v>
      </c>
      <c r="M25" s="10">
        <v>1425</v>
      </c>
      <c r="N25" s="10">
        <v>0</v>
      </c>
      <c r="O25" s="10">
        <v>0</v>
      </c>
      <c r="P25" s="10">
        <v>0</v>
      </c>
      <c r="Q25" s="10">
        <f t="shared" si="0"/>
        <v>1425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1425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53</v>
      </c>
      <c r="B26" s="9">
        <v>3131</v>
      </c>
      <c r="C26" s="9" t="s">
        <v>91</v>
      </c>
      <c r="D26" s="9" t="s">
        <v>135</v>
      </c>
      <c r="E26" s="9" t="s">
        <v>147</v>
      </c>
      <c r="F26" s="10"/>
      <c r="G26" s="10">
        <v>0</v>
      </c>
      <c r="H26" s="10"/>
      <c r="I26" s="10">
        <v>0</v>
      </c>
      <c r="J26" s="11">
        <v>36213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60</v>
      </c>
      <c r="B27" s="9">
        <v>2974</v>
      </c>
      <c r="C27" s="9" t="s">
        <v>95</v>
      </c>
      <c r="D27" s="9" t="s">
        <v>118</v>
      </c>
      <c r="E27" s="9" t="s">
        <v>149</v>
      </c>
      <c r="F27" s="10">
        <v>375000</v>
      </c>
      <c r="G27" s="10">
        <v>89342</v>
      </c>
      <c r="H27" s="10"/>
      <c r="I27" s="10">
        <v>77307</v>
      </c>
      <c r="J27" s="11">
        <v>36193</v>
      </c>
      <c r="K27" s="10">
        <v>0</v>
      </c>
      <c r="L27" s="10">
        <v>0</v>
      </c>
      <c r="M27" s="10">
        <v>0</v>
      </c>
      <c r="N27" s="10">
        <v>12963.87</v>
      </c>
      <c r="O27" s="10">
        <v>0</v>
      </c>
      <c r="P27" s="10">
        <v>0</v>
      </c>
      <c r="Q27" s="10">
        <f t="shared" si="0"/>
        <v>12963.87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12963.87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56</v>
      </c>
      <c r="B28" s="9">
        <v>3100</v>
      </c>
      <c r="C28" s="9" t="s">
        <v>94</v>
      </c>
      <c r="D28" s="9" t="s">
        <v>138</v>
      </c>
      <c r="E28" s="9" t="s">
        <v>149</v>
      </c>
      <c r="F28" s="10">
        <v>250000</v>
      </c>
      <c r="G28" s="10">
        <v>169995</v>
      </c>
      <c r="H28" s="10"/>
      <c r="I28" s="10">
        <v>157465</v>
      </c>
      <c r="J28" s="11">
        <v>36237</v>
      </c>
      <c r="K28" s="10">
        <v>7518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7518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9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39</v>
      </c>
      <c r="B29" s="9">
        <v>2004</v>
      </c>
      <c r="C29" s="9" t="s">
        <v>92</v>
      </c>
      <c r="D29" s="9" t="s">
        <v>127</v>
      </c>
      <c r="E29" s="9" t="s">
        <v>148</v>
      </c>
      <c r="F29" s="10">
        <v>525000</v>
      </c>
      <c r="G29" s="10">
        <v>68153</v>
      </c>
      <c r="H29" s="10"/>
      <c r="I29" s="10">
        <v>47130</v>
      </c>
      <c r="J29" s="11">
        <v>36207</v>
      </c>
      <c r="K29" s="10">
        <v>11409.33</v>
      </c>
      <c r="L29" s="10">
        <v>0</v>
      </c>
      <c r="M29" s="10">
        <v>0</v>
      </c>
      <c r="N29" s="10">
        <v>0</v>
      </c>
      <c r="O29" s="10">
        <v>0</v>
      </c>
      <c r="P29" s="10">
        <v>2725.35</v>
      </c>
      <c r="Q29" s="10">
        <f t="shared" si="0"/>
        <v>2725.35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14134.68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18</v>
      </c>
      <c r="B30" s="9">
        <v>3023</v>
      </c>
      <c r="C30" s="9" t="s">
        <v>95</v>
      </c>
      <c r="D30" s="9" t="s">
        <v>112</v>
      </c>
      <c r="E30" s="9" t="s">
        <v>148</v>
      </c>
      <c r="F30" s="10">
        <v>3100000</v>
      </c>
      <c r="G30" s="10">
        <v>1279449</v>
      </c>
      <c r="H30" s="10"/>
      <c r="I30" s="10">
        <v>1550000</v>
      </c>
      <c r="J30" s="11">
        <v>36199</v>
      </c>
      <c r="K30" s="10">
        <v>114273</v>
      </c>
      <c r="L30" s="10">
        <v>1362</v>
      </c>
      <c r="M30" s="10">
        <v>0</v>
      </c>
      <c r="N30" s="10">
        <v>0</v>
      </c>
      <c r="O30" s="10">
        <v>6367</v>
      </c>
      <c r="P30" s="10">
        <v>177</v>
      </c>
      <c r="Q30" s="10">
        <f t="shared" si="0"/>
        <v>7906</v>
      </c>
      <c r="R30" s="10">
        <v>0</v>
      </c>
      <c r="S30" s="10">
        <v>0</v>
      </c>
      <c r="T30" s="10">
        <v>5280</v>
      </c>
      <c r="U30" s="10">
        <v>20359</v>
      </c>
      <c r="V30" s="10">
        <v>16861</v>
      </c>
      <c r="W30" s="10">
        <v>0</v>
      </c>
      <c r="X30" s="10">
        <f t="shared" si="1"/>
        <v>164679</v>
      </c>
      <c r="Y30" s="10">
        <v>20359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3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14</v>
      </c>
      <c r="B31" s="9">
        <v>3070</v>
      </c>
      <c r="C31" s="9" t="s">
        <v>92</v>
      </c>
      <c r="D31" s="9" t="s">
        <v>108</v>
      </c>
      <c r="E31" s="9" t="s">
        <v>149</v>
      </c>
      <c r="F31" s="10">
        <v>420000</v>
      </c>
      <c r="G31" s="10">
        <v>225265</v>
      </c>
      <c r="H31" s="10"/>
      <c r="I31" s="10">
        <v>213598</v>
      </c>
      <c r="J31" s="11">
        <v>36228</v>
      </c>
      <c r="K31" s="10">
        <v>6177.49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6177.49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15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80</v>
      </c>
      <c r="B32" s="9">
        <v>572</v>
      </c>
      <c r="C32" s="9" t="s">
        <v>93</v>
      </c>
      <c r="D32" s="9" t="s">
        <v>136</v>
      </c>
      <c r="E32" s="9" t="s">
        <v>148</v>
      </c>
      <c r="F32" s="10">
        <v>5000000</v>
      </c>
      <c r="G32" s="10">
        <v>7988542</v>
      </c>
      <c r="H32" s="10"/>
      <c r="I32" s="10">
        <v>7495198</v>
      </c>
      <c r="J32" s="11">
        <v>36238</v>
      </c>
      <c r="K32" s="10">
        <v>167480</v>
      </c>
      <c r="L32" s="10">
        <v>0</v>
      </c>
      <c r="M32" s="10">
        <v>0</v>
      </c>
      <c r="N32" s="10">
        <v>0</v>
      </c>
      <c r="O32" s="10">
        <v>0</v>
      </c>
      <c r="P32" s="10">
        <v>55365</v>
      </c>
      <c r="Q32" s="10">
        <f t="shared" si="0"/>
        <v>55365</v>
      </c>
      <c r="R32" s="10">
        <v>0</v>
      </c>
      <c r="S32" s="10">
        <v>0</v>
      </c>
      <c r="T32" s="10">
        <v>54069</v>
      </c>
      <c r="U32" s="10">
        <v>53471</v>
      </c>
      <c r="V32" s="10">
        <v>29000</v>
      </c>
      <c r="W32" s="10">
        <v>0</v>
      </c>
      <c r="X32" s="10">
        <f t="shared" si="1"/>
        <v>359385</v>
      </c>
      <c r="Y32" s="10">
        <v>112561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6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23</v>
      </c>
      <c r="B33" s="9">
        <v>2975</v>
      </c>
      <c r="C33" s="9" t="s">
        <v>91</v>
      </c>
      <c r="D33" s="9" t="s">
        <v>117</v>
      </c>
      <c r="E33" s="9" t="s">
        <v>148</v>
      </c>
      <c r="F33" s="10">
        <v>517000</v>
      </c>
      <c r="G33" s="10">
        <v>259367</v>
      </c>
      <c r="H33" s="10"/>
      <c r="I33" s="10">
        <v>249000</v>
      </c>
      <c r="J33" s="11">
        <v>36206</v>
      </c>
      <c r="K33" s="10">
        <v>14793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14793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76</v>
      </c>
      <c r="B34" s="9">
        <v>1508</v>
      </c>
      <c r="C34" s="9" t="s">
        <v>93</v>
      </c>
      <c r="D34" s="9" t="s">
        <v>121</v>
      </c>
      <c r="E34" s="9" t="s">
        <v>147</v>
      </c>
      <c r="F34" s="10">
        <v>4240000</v>
      </c>
      <c r="G34" s="10">
        <v>512000</v>
      </c>
      <c r="H34" s="10"/>
      <c r="I34" s="10">
        <v>458000</v>
      </c>
      <c r="J34" s="11">
        <v>36236</v>
      </c>
      <c r="K34" s="10">
        <v>0</v>
      </c>
      <c r="L34" s="10">
        <v>0</v>
      </c>
      <c r="M34" s="10">
        <v>0</v>
      </c>
      <c r="N34" s="10">
        <v>59745</v>
      </c>
      <c r="O34" s="10">
        <v>0</v>
      </c>
      <c r="P34" s="10">
        <v>12517</v>
      </c>
      <c r="Q34" s="10">
        <f t="shared" si="0"/>
        <v>72262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72262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3</v>
      </c>
      <c r="B35" s="9">
        <v>3253</v>
      </c>
      <c r="C35" s="9" t="s">
        <v>92</v>
      </c>
      <c r="D35" s="9" t="s">
        <v>99</v>
      </c>
      <c r="E35" s="9" t="s">
        <v>148</v>
      </c>
      <c r="F35" s="10">
        <v>1672200</v>
      </c>
      <c r="G35" s="10">
        <v>1300270</v>
      </c>
      <c r="H35" s="10"/>
      <c r="I35" s="10">
        <v>1232345</v>
      </c>
      <c r="J35" s="11">
        <v>36209</v>
      </c>
      <c r="K35" s="10">
        <v>40329</v>
      </c>
      <c r="L35" s="10">
        <v>10042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10042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50371</v>
      </c>
      <c r="Y35" s="10">
        <v>0</v>
      </c>
      <c r="Z35" s="10">
        <v>0</v>
      </c>
      <c r="AA35" s="10">
        <v>0</v>
      </c>
      <c r="AB35" s="10">
        <v>4448.7</v>
      </c>
      <c r="AC35" s="10">
        <v>0</v>
      </c>
      <c r="AD35" s="10">
        <v>0</v>
      </c>
      <c r="AE35" s="10">
        <v>12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54</v>
      </c>
      <c r="B36" s="9">
        <v>3141</v>
      </c>
      <c r="C36" s="9" t="s">
        <v>94</v>
      </c>
      <c r="D36" s="9" t="s">
        <v>101</v>
      </c>
      <c r="E36" s="9" t="s">
        <v>148</v>
      </c>
      <c r="F36" s="10">
        <v>825000</v>
      </c>
      <c r="G36" s="10">
        <v>606966</v>
      </c>
      <c r="H36" s="10"/>
      <c r="I36" s="10">
        <v>577715</v>
      </c>
      <c r="J36" s="11">
        <v>36216</v>
      </c>
      <c r="K36" s="10">
        <v>15254.28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5739.01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20993.29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84</v>
      </c>
      <c r="B37" s="9">
        <v>3244</v>
      </c>
      <c r="C37" s="9" t="s">
        <v>93</v>
      </c>
      <c r="D37" s="9" t="s">
        <v>126</v>
      </c>
      <c r="E37" s="9" t="s">
        <v>148</v>
      </c>
      <c r="F37" s="10">
        <v>5197000</v>
      </c>
      <c r="G37" s="10">
        <v>3423708</v>
      </c>
      <c r="H37" s="10"/>
      <c r="I37" s="10">
        <v>2975800</v>
      </c>
      <c r="J37" s="11">
        <v>36231</v>
      </c>
      <c r="K37" s="10">
        <v>234254</v>
      </c>
      <c r="L37" s="10">
        <v>4872</v>
      </c>
      <c r="M37" s="10">
        <v>0</v>
      </c>
      <c r="N37" s="10">
        <v>686</v>
      </c>
      <c r="O37" s="10">
        <v>0</v>
      </c>
      <c r="P37" s="10">
        <v>33859</v>
      </c>
      <c r="Q37" s="10">
        <f t="shared" si="2"/>
        <v>39417</v>
      </c>
      <c r="R37" s="10">
        <v>0</v>
      </c>
      <c r="S37" s="10">
        <v>0</v>
      </c>
      <c r="T37" s="10">
        <v>52762</v>
      </c>
      <c r="U37" s="10">
        <v>0</v>
      </c>
      <c r="V37" s="10">
        <v>10163</v>
      </c>
      <c r="W37" s="10">
        <v>0</v>
      </c>
      <c r="X37" s="10">
        <f t="shared" si="3"/>
        <v>336596</v>
      </c>
      <c r="Y37" s="10">
        <v>110600</v>
      </c>
      <c r="Z37" s="10">
        <v>0</v>
      </c>
      <c r="AA37" s="10">
        <v>4897</v>
      </c>
      <c r="AB37" s="10">
        <v>0</v>
      </c>
      <c r="AC37" s="10">
        <v>0</v>
      </c>
      <c r="AD37" s="10">
        <v>0</v>
      </c>
      <c r="AE37" s="10">
        <v>4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38</v>
      </c>
      <c r="B38" s="9">
        <v>1996</v>
      </c>
      <c r="C38" s="9" t="s">
        <v>93</v>
      </c>
      <c r="D38" s="9" t="s">
        <v>126</v>
      </c>
      <c r="E38" s="9" t="s">
        <v>149</v>
      </c>
      <c r="F38" s="10"/>
      <c r="G38" s="10">
        <v>110000</v>
      </c>
      <c r="H38" s="10"/>
      <c r="I38" s="10">
        <v>100000</v>
      </c>
      <c r="J38" s="11">
        <v>36301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5220</v>
      </c>
      <c r="Q38" s="10">
        <f t="shared" si="2"/>
        <v>5220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5220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2</v>
      </c>
      <c r="B39" s="9">
        <v>3338</v>
      </c>
      <c r="C39" s="9" t="s">
        <v>92</v>
      </c>
      <c r="D39" s="9" t="s">
        <v>98</v>
      </c>
      <c r="E39" s="9" t="s">
        <v>148</v>
      </c>
      <c r="F39" s="10">
        <v>2508000</v>
      </c>
      <c r="G39" s="10">
        <v>1651300</v>
      </c>
      <c r="H39" s="10"/>
      <c r="I39" s="10">
        <v>1477300</v>
      </c>
      <c r="J39" s="11">
        <v>36220</v>
      </c>
      <c r="K39" s="10">
        <v>89972</v>
      </c>
      <c r="L39" s="10">
        <v>0</v>
      </c>
      <c r="M39" s="10">
        <v>18601</v>
      </c>
      <c r="N39" s="10">
        <v>0</v>
      </c>
      <c r="O39" s="10">
        <v>0</v>
      </c>
      <c r="P39" s="10">
        <v>16619</v>
      </c>
      <c r="Q39" s="10">
        <f t="shared" si="2"/>
        <v>35220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125192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16</v>
      </c>
      <c r="B40" s="9">
        <v>3095</v>
      </c>
      <c r="C40" s="9" t="s">
        <v>91</v>
      </c>
      <c r="D40" s="9" t="s">
        <v>110</v>
      </c>
      <c r="E40" s="9" t="s">
        <v>148</v>
      </c>
      <c r="F40" s="10">
        <v>1480000</v>
      </c>
      <c r="G40" s="10">
        <v>1080754</v>
      </c>
      <c r="H40" s="10"/>
      <c r="I40" s="10">
        <v>1047524</v>
      </c>
      <c r="J40" s="11">
        <v>36199</v>
      </c>
      <c r="K40" s="10">
        <v>16615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16615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15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78</v>
      </c>
      <c r="B41" s="9">
        <v>1099</v>
      </c>
      <c r="C41" s="9" t="s">
        <v>93</v>
      </c>
      <c r="D41" s="9" t="s">
        <v>128</v>
      </c>
      <c r="E41" s="9" t="s">
        <v>148</v>
      </c>
      <c r="F41" s="10">
        <v>5175000</v>
      </c>
      <c r="G41" s="10">
        <v>1432000</v>
      </c>
      <c r="H41" s="10"/>
      <c r="I41" s="10">
        <v>7781000</v>
      </c>
      <c r="J41" s="11">
        <v>36187</v>
      </c>
      <c r="K41" s="10">
        <v>395832</v>
      </c>
      <c r="L41" s="10">
        <v>0</v>
      </c>
      <c r="M41" s="10">
        <v>0</v>
      </c>
      <c r="N41" s="10">
        <v>35781</v>
      </c>
      <c r="O41" s="10">
        <v>23835</v>
      </c>
      <c r="P41" s="10">
        <v>130704</v>
      </c>
      <c r="Q41" s="10">
        <f t="shared" si="2"/>
        <v>190320</v>
      </c>
      <c r="R41" s="10">
        <v>147272</v>
      </c>
      <c r="S41" s="10">
        <v>0</v>
      </c>
      <c r="T41" s="10">
        <v>129736</v>
      </c>
      <c r="U41" s="10">
        <v>0</v>
      </c>
      <c r="V41" s="10">
        <v>0</v>
      </c>
      <c r="W41" s="10">
        <v>0</v>
      </c>
      <c r="X41" s="10">
        <f t="shared" si="3"/>
        <v>863160</v>
      </c>
      <c r="Y41" s="10">
        <v>0.79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4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62</v>
      </c>
      <c r="B42" s="9">
        <v>2858</v>
      </c>
      <c r="C42" s="9" t="s">
        <v>92</v>
      </c>
      <c r="D42" s="9" t="s">
        <v>142</v>
      </c>
      <c r="E42" s="9" t="s">
        <v>148</v>
      </c>
      <c r="F42" s="10">
        <v>750000</v>
      </c>
      <c r="G42" s="10">
        <v>193000</v>
      </c>
      <c r="H42" s="10"/>
      <c r="I42" s="10">
        <v>145560</v>
      </c>
      <c r="J42" s="11">
        <v>36210</v>
      </c>
      <c r="K42" s="10">
        <v>25642</v>
      </c>
      <c r="L42" s="10">
        <v>0</v>
      </c>
      <c r="M42" s="10">
        <v>0</v>
      </c>
      <c r="N42" s="10">
        <v>6049</v>
      </c>
      <c r="O42" s="10">
        <v>0</v>
      </c>
      <c r="P42" s="10">
        <v>0</v>
      </c>
      <c r="Q42" s="10">
        <f t="shared" si="2"/>
        <v>6049</v>
      </c>
      <c r="R42" s="10">
        <v>0</v>
      </c>
      <c r="S42" s="10">
        <v>0</v>
      </c>
      <c r="T42" s="10">
        <v>8869</v>
      </c>
      <c r="U42" s="10">
        <v>0</v>
      </c>
      <c r="V42" s="10">
        <v>0</v>
      </c>
      <c r="W42" s="10">
        <v>0</v>
      </c>
      <c r="X42" s="10">
        <f t="shared" si="3"/>
        <v>40560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67</v>
      </c>
      <c r="B43" s="9">
        <v>2806</v>
      </c>
      <c r="C43" s="9" t="s">
        <v>92</v>
      </c>
      <c r="D43" s="9" t="s">
        <v>98</v>
      </c>
      <c r="E43" s="9" t="s">
        <v>149</v>
      </c>
      <c r="F43" s="10">
        <v>500000</v>
      </c>
      <c r="G43" s="10">
        <v>100000</v>
      </c>
      <c r="H43" s="10"/>
      <c r="I43" s="10">
        <v>99665</v>
      </c>
      <c r="J43" s="11">
        <v>36195</v>
      </c>
      <c r="K43" s="10">
        <v>0</v>
      </c>
      <c r="L43" s="10">
        <v>0</v>
      </c>
      <c r="M43" s="10">
        <v>5944</v>
      </c>
      <c r="N43" s="10">
        <v>0</v>
      </c>
      <c r="O43" s="10">
        <v>0</v>
      </c>
      <c r="P43" s="10">
        <v>12</v>
      </c>
      <c r="Q43" s="10">
        <f t="shared" si="2"/>
        <v>5956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5956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20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87</v>
      </c>
      <c r="B44" s="9">
        <v>3275</v>
      </c>
      <c r="C44" s="9" t="s">
        <v>91</v>
      </c>
      <c r="D44" s="9" t="s">
        <v>135</v>
      </c>
      <c r="E44" s="9" t="s">
        <v>147</v>
      </c>
      <c r="F44" s="10">
        <v>3062000</v>
      </c>
      <c r="G44" s="10">
        <v>312869</v>
      </c>
      <c r="H44" s="10"/>
      <c r="I44" s="10">
        <v>259464</v>
      </c>
      <c r="J44" s="11">
        <v>36213</v>
      </c>
      <c r="K44" s="10">
        <v>0</v>
      </c>
      <c r="L44" s="10">
        <v>0</v>
      </c>
      <c r="M44" s="10">
        <v>46601</v>
      </c>
      <c r="N44" s="10">
        <v>0</v>
      </c>
      <c r="O44" s="10">
        <v>0</v>
      </c>
      <c r="P44" s="10">
        <v>0</v>
      </c>
      <c r="Q44" s="10">
        <f t="shared" si="2"/>
        <v>46601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46601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47</v>
      </c>
      <c r="B45" s="9">
        <v>3233</v>
      </c>
      <c r="C45" s="9" t="s">
        <v>94</v>
      </c>
      <c r="D45" s="9" t="s">
        <v>133</v>
      </c>
      <c r="E45" s="9" t="s">
        <v>149</v>
      </c>
      <c r="F45" s="10">
        <v>255000</v>
      </c>
      <c r="G45" s="10">
        <v>202203</v>
      </c>
      <c r="H45" s="10"/>
      <c r="I45" s="10">
        <v>181426</v>
      </c>
      <c r="J45" s="11">
        <v>36192</v>
      </c>
      <c r="K45" s="10">
        <v>0</v>
      </c>
      <c r="L45" s="10">
        <v>13355.2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13355.2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13355.2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10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66</v>
      </c>
      <c r="B46" s="9">
        <v>2805</v>
      </c>
      <c r="C46" s="9" t="s">
        <v>94</v>
      </c>
      <c r="D46" s="9" t="s">
        <v>114</v>
      </c>
      <c r="E46" s="9" t="s">
        <v>148</v>
      </c>
      <c r="F46" s="10">
        <v>1000000</v>
      </c>
      <c r="G46" s="10">
        <v>165000</v>
      </c>
      <c r="H46" s="10"/>
      <c r="I46" s="10">
        <v>131381</v>
      </c>
      <c r="J46" s="11">
        <v>36206</v>
      </c>
      <c r="K46" s="10">
        <v>20670</v>
      </c>
      <c r="L46" s="10">
        <v>4090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4090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24760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22</v>
      </c>
      <c r="B47" s="9">
        <v>2967</v>
      </c>
      <c r="C47" s="9" t="s">
        <v>92</v>
      </c>
      <c r="D47" s="9" t="s">
        <v>116</v>
      </c>
      <c r="E47" s="9" t="s">
        <v>148</v>
      </c>
      <c r="F47" s="10">
        <v>1200000</v>
      </c>
      <c r="G47" s="10">
        <v>1250000</v>
      </c>
      <c r="H47" s="10"/>
      <c r="I47" s="10">
        <v>1200000</v>
      </c>
      <c r="J47" s="11">
        <v>36235</v>
      </c>
      <c r="K47" s="10">
        <v>143661.12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0</v>
      </c>
      <c r="R47" s="10">
        <v>2748.47</v>
      </c>
      <c r="S47" s="10">
        <v>0</v>
      </c>
      <c r="T47" s="10">
        <v>0</v>
      </c>
      <c r="U47" s="10">
        <v>0</v>
      </c>
      <c r="V47" s="10">
        <v>62146.2</v>
      </c>
      <c r="W47" s="10">
        <v>0</v>
      </c>
      <c r="X47" s="10">
        <f t="shared" si="3"/>
        <v>208555.78999999998</v>
      </c>
      <c r="Y47" s="10">
        <v>0</v>
      </c>
      <c r="Z47" s="10">
        <v>0</v>
      </c>
      <c r="AA47" s="10">
        <v>0</v>
      </c>
      <c r="AB47" s="10">
        <v>0</v>
      </c>
      <c r="AC47" s="10">
        <v>851.09</v>
      </c>
      <c r="AD47" s="10">
        <v>0</v>
      </c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4</v>
      </c>
      <c r="B48" s="9">
        <v>3290</v>
      </c>
      <c r="C48" s="9" t="s">
        <v>93</v>
      </c>
      <c r="D48" s="9" t="s">
        <v>100</v>
      </c>
      <c r="E48" s="9" t="s">
        <v>148</v>
      </c>
      <c r="F48" s="10">
        <v>3550360</v>
      </c>
      <c r="G48" s="10">
        <v>1776867</v>
      </c>
      <c r="H48" s="10"/>
      <c r="I48" s="10">
        <v>939084</v>
      </c>
      <c r="J48" s="11">
        <v>36192</v>
      </c>
      <c r="K48" s="10">
        <v>474337.14</v>
      </c>
      <c r="L48" s="10">
        <v>0</v>
      </c>
      <c r="M48" s="10">
        <v>0</v>
      </c>
      <c r="N48" s="10">
        <v>107620.55</v>
      </c>
      <c r="O48" s="10">
        <v>0</v>
      </c>
      <c r="P48" s="10">
        <v>270512.6</v>
      </c>
      <c r="Q48" s="10">
        <f t="shared" si="2"/>
        <v>378133.14999999997</v>
      </c>
      <c r="R48" s="10">
        <v>0</v>
      </c>
      <c r="S48" s="10">
        <v>0</v>
      </c>
      <c r="T48" s="10">
        <v>0</v>
      </c>
      <c r="U48" s="10">
        <v>20222.24</v>
      </c>
      <c r="V48" s="10">
        <v>42249.58</v>
      </c>
      <c r="W48" s="10">
        <v>0</v>
      </c>
      <c r="X48" s="10">
        <f t="shared" si="3"/>
        <v>914942.1100000001</v>
      </c>
      <c r="Y48" s="10">
        <v>162421.66</v>
      </c>
      <c r="Z48" s="10">
        <v>0</v>
      </c>
      <c r="AA48" s="10">
        <v>2130.77</v>
      </c>
      <c r="AB48" s="10">
        <v>0</v>
      </c>
      <c r="AC48" s="10">
        <v>0</v>
      </c>
      <c r="AD48" s="10">
        <v>0</v>
      </c>
      <c r="AE48" s="10">
        <v>7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12</v>
      </c>
      <c r="B49" s="9">
        <v>3068</v>
      </c>
      <c r="C49" s="9" t="s">
        <v>95</v>
      </c>
      <c r="D49" s="9" t="s">
        <v>106</v>
      </c>
      <c r="E49" s="9" t="s">
        <v>148</v>
      </c>
      <c r="F49" s="10">
        <v>3885800</v>
      </c>
      <c r="G49" s="10">
        <v>1051994</v>
      </c>
      <c r="H49" s="10"/>
      <c r="I49" s="10">
        <v>2919070</v>
      </c>
      <c r="J49" s="11">
        <v>36266</v>
      </c>
      <c r="K49" s="10">
        <v>292504</v>
      </c>
      <c r="L49" s="10">
        <v>0</v>
      </c>
      <c r="M49" s="10">
        <v>0</v>
      </c>
      <c r="N49" s="10">
        <v>5454</v>
      </c>
      <c r="O49" s="10">
        <v>0</v>
      </c>
      <c r="P49" s="10">
        <v>30609</v>
      </c>
      <c r="Q49" s="10">
        <f t="shared" si="2"/>
        <v>36063</v>
      </c>
      <c r="R49" s="10">
        <v>7863</v>
      </c>
      <c r="S49" s="10">
        <v>0</v>
      </c>
      <c r="T49" s="10">
        <v>0</v>
      </c>
      <c r="U49" s="10">
        <v>40166</v>
      </c>
      <c r="V49" s="10">
        <v>40282</v>
      </c>
      <c r="W49" s="10">
        <v>0</v>
      </c>
      <c r="X49" s="10">
        <f t="shared" si="3"/>
        <v>416878</v>
      </c>
      <c r="Y49" s="10">
        <v>3782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3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32</v>
      </c>
      <c r="B50" s="9">
        <v>2686</v>
      </c>
      <c r="C50" s="9" t="s">
        <v>95</v>
      </c>
      <c r="D50" s="9" t="s">
        <v>123</v>
      </c>
      <c r="E50" s="9" t="s">
        <v>148</v>
      </c>
      <c r="F50" s="10">
        <v>1070540</v>
      </c>
      <c r="G50" s="10">
        <v>159000</v>
      </c>
      <c r="H50" s="10"/>
      <c r="I50" s="10">
        <v>19776</v>
      </c>
      <c r="J50" s="11">
        <v>36209</v>
      </c>
      <c r="K50" s="10">
        <v>97945</v>
      </c>
      <c r="L50" s="10">
        <v>0</v>
      </c>
      <c r="M50" s="10">
        <v>0</v>
      </c>
      <c r="N50" s="10">
        <v>616</v>
      </c>
      <c r="O50" s="10">
        <v>0</v>
      </c>
      <c r="P50" s="10">
        <v>18823</v>
      </c>
      <c r="Q50" s="10">
        <f t="shared" si="2"/>
        <v>19439</v>
      </c>
      <c r="R50" s="10">
        <v>0</v>
      </c>
      <c r="S50" s="10">
        <v>0</v>
      </c>
      <c r="T50" s="10">
        <v>0</v>
      </c>
      <c r="U50" s="10">
        <v>4776</v>
      </c>
      <c r="V50" s="10">
        <v>14213</v>
      </c>
      <c r="W50" s="10">
        <v>0</v>
      </c>
      <c r="X50" s="10">
        <f t="shared" si="3"/>
        <v>136373</v>
      </c>
      <c r="Y50" s="10">
        <v>1862.03</v>
      </c>
      <c r="Z50" s="10">
        <v>0</v>
      </c>
      <c r="AA50" s="10">
        <v>1565.55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35</v>
      </c>
      <c r="B51" s="9">
        <v>2484</v>
      </c>
      <c r="C51" s="9" t="s">
        <v>91</v>
      </c>
      <c r="D51" s="9" t="s">
        <v>125</v>
      </c>
      <c r="E51" s="9" t="s">
        <v>148</v>
      </c>
      <c r="F51" s="10">
        <v>2250000</v>
      </c>
      <c r="G51" s="10">
        <v>943029</v>
      </c>
      <c r="H51" s="10"/>
      <c r="I51" s="10">
        <v>1350950</v>
      </c>
      <c r="J51" s="11">
        <v>36196</v>
      </c>
      <c r="K51" s="10">
        <v>158578</v>
      </c>
      <c r="L51" s="10">
        <v>0</v>
      </c>
      <c r="M51" s="10">
        <v>48534</v>
      </c>
      <c r="N51" s="10">
        <v>0</v>
      </c>
      <c r="O51" s="10">
        <v>0</v>
      </c>
      <c r="P51" s="10">
        <v>0</v>
      </c>
      <c r="Q51" s="10">
        <f t="shared" si="2"/>
        <v>48534</v>
      </c>
      <c r="R51" s="10">
        <v>0</v>
      </c>
      <c r="S51" s="10">
        <v>0</v>
      </c>
      <c r="T51" s="10">
        <v>10063</v>
      </c>
      <c r="U51" s="10">
        <v>0</v>
      </c>
      <c r="V51" s="10">
        <v>429</v>
      </c>
      <c r="W51" s="10">
        <v>0</v>
      </c>
      <c r="X51" s="10">
        <f t="shared" si="3"/>
        <v>217604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40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5</v>
      </c>
      <c r="B52" s="9">
        <v>3114</v>
      </c>
      <c r="C52" s="9" t="s">
        <v>94</v>
      </c>
      <c r="D52" s="9" t="s">
        <v>101</v>
      </c>
      <c r="E52" s="9" t="s">
        <v>147</v>
      </c>
      <c r="F52" s="10">
        <v>2800000</v>
      </c>
      <c r="G52" s="10">
        <v>2467700</v>
      </c>
      <c r="H52" s="10"/>
      <c r="I52" s="10">
        <v>2392200</v>
      </c>
      <c r="J52" s="11">
        <v>36209</v>
      </c>
      <c r="K52" s="10">
        <v>0</v>
      </c>
      <c r="L52" s="10">
        <v>21280</v>
      </c>
      <c r="M52" s="10">
        <v>2884</v>
      </c>
      <c r="N52" s="10">
        <v>0</v>
      </c>
      <c r="O52" s="10">
        <v>0</v>
      </c>
      <c r="P52" s="10">
        <v>4696</v>
      </c>
      <c r="Q52" s="10">
        <f t="shared" si="2"/>
        <v>28860</v>
      </c>
      <c r="R52" s="10">
        <v>0</v>
      </c>
      <c r="S52" s="10">
        <v>0</v>
      </c>
      <c r="T52" s="10">
        <v>11297</v>
      </c>
      <c r="U52" s="10">
        <v>0</v>
      </c>
      <c r="V52" s="10">
        <v>0</v>
      </c>
      <c r="W52" s="10">
        <v>0</v>
      </c>
      <c r="X52" s="10">
        <f t="shared" si="3"/>
        <v>40157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29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6</v>
      </c>
      <c r="B53" s="9">
        <v>3120</v>
      </c>
      <c r="C53" s="9" t="s">
        <v>93</v>
      </c>
      <c r="D53" s="9" t="s">
        <v>100</v>
      </c>
      <c r="E53" s="9" t="s">
        <v>147</v>
      </c>
      <c r="F53" s="10"/>
      <c r="G53" s="10">
        <v>163224</v>
      </c>
      <c r="H53" s="10"/>
      <c r="I53" s="10">
        <v>132577</v>
      </c>
      <c r="J53" s="11">
        <v>36194</v>
      </c>
      <c r="K53" s="10">
        <v>0</v>
      </c>
      <c r="L53" s="10">
        <v>0</v>
      </c>
      <c r="M53" s="10">
        <v>0</v>
      </c>
      <c r="N53" s="10">
        <v>34631</v>
      </c>
      <c r="O53" s="10">
        <v>0</v>
      </c>
      <c r="P53" s="10">
        <v>0</v>
      </c>
      <c r="Q53" s="10">
        <f t="shared" si="2"/>
        <v>34631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34631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19</v>
      </c>
      <c r="B54" s="9">
        <v>3051</v>
      </c>
      <c r="C54" s="9" t="s">
        <v>94</v>
      </c>
      <c r="D54" s="9" t="s">
        <v>113</v>
      </c>
      <c r="E54" s="9" t="s">
        <v>149</v>
      </c>
      <c r="F54" s="10">
        <v>490000</v>
      </c>
      <c r="G54" s="10">
        <v>133845</v>
      </c>
      <c r="H54" s="10"/>
      <c r="I54" s="10">
        <v>99110</v>
      </c>
      <c r="J54" s="11">
        <v>36206</v>
      </c>
      <c r="K54" s="10">
        <v>0</v>
      </c>
      <c r="L54" s="10">
        <v>0</v>
      </c>
      <c r="M54" s="10">
        <v>7655</v>
      </c>
      <c r="N54" s="10">
        <v>0</v>
      </c>
      <c r="O54" s="10">
        <v>0</v>
      </c>
      <c r="P54" s="10">
        <v>0</v>
      </c>
      <c r="Q54" s="10">
        <f t="shared" si="2"/>
        <v>7655</v>
      </c>
      <c r="R54" s="10">
        <v>0</v>
      </c>
      <c r="S54" s="10">
        <v>28558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36213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68</v>
      </c>
      <c r="B55" s="9">
        <v>2695</v>
      </c>
      <c r="C55" s="9" t="s">
        <v>92</v>
      </c>
      <c r="D55" s="9" t="s">
        <v>137</v>
      </c>
      <c r="E55" s="9" t="s">
        <v>147</v>
      </c>
      <c r="F55" s="10">
        <v>1200000</v>
      </c>
      <c r="G55" s="10">
        <v>40000</v>
      </c>
      <c r="H55" s="10"/>
      <c r="I55" s="10">
        <v>33000</v>
      </c>
      <c r="J55" s="11">
        <v>36192</v>
      </c>
      <c r="K55" s="10">
        <v>0</v>
      </c>
      <c r="L55" s="10">
        <v>0</v>
      </c>
      <c r="M55" s="10">
        <v>7940</v>
      </c>
      <c r="N55" s="10">
        <v>0</v>
      </c>
      <c r="O55" s="10">
        <v>0</v>
      </c>
      <c r="P55" s="10">
        <v>0</v>
      </c>
      <c r="Q55" s="10">
        <f t="shared" si="2"/>
        <v>7940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7940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5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21</v>
      </c>
      <c r="B56" s="9">
        <v>2966</v>
      </c>
      <c r="C56" s="9" t="s">
        <v>92</v>
      </c>
      <c r="D56" s="9" t="s">
        <v>115</v>
      </c>
      <c r="E56" s="9" t="s">
        <v>148</v>
      </c>
      <c r="F56" s="10">
        <v>1280000</v>
      </c>
      <c r="G56" s="10">
        <v>295440</v>
      </c>
      <c r="H56" s="10"/>
      <c r="I56" s="10">
        <v>231632</v>
      </c>
      <c r="J56" s="11">
        <v>36199</v>
      </c>
      <c r="K56" s="10">
        <v>31893</v>
      </c>
      <c r="L56" s="10">
        <v>11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11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31904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88</v>
      </c>
      <c r="B57" s="9">
        <v>3251</v>
      </c>
      <c r="C57" s="9" t="s">
        <v>91</v>
      </c>
      <c r="D57" s="9" t="s">
        <v>125</v>
      </c>
      <c r="E57" s="9" t="s">
        <v>147</v>
      </c>
      <c r="F57" s="10">
        <v>2750000</v>
      </c>
      <c r="G57" s="10">
        <v>2325954</v>
      </c>
      <c r="H57" s="10"/>
      <c r="I57" s="10">
        <v>2167262</v>
      </c>
      <c r="J57" s="11">
        <v>36203</v>
      </c>
      <c r="K57" s="10">
        <v>0</v>
      </c>
      <c r="L57" s="10">
        <v>48106.9</v>
      </c>
      <c r="M57" s="10">
        <v>52455.5</v>
      </c>
      <c r="N57" s="10">
        <v>0</v>
      </c>
      <c r="O57" s="10">
        <v>0</v>
      </c>
      <c r="P57" s="10">
        <v>18593.85</v>
      </c>
      <c r="Q57" s="10">
        <f t="shared" si="2"/>
        <v>119156.25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119156.25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18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20</v>
      </c>
      <c r="B58" s="9">
        <v>2965</v>
      </c>
      <c r="C58" s="9" t="s">
        <v>94</v>
      </c>
      <c r="D58" s="9" t="s">
        <v>114</v>
      </c>
      <c r="E58" s="9" t="s">
        <v>149</v>
      </c>
      <c r="F58" s="10">
        <v>394000</v>
      </c>
      <c r="G58" s="10">
        <v>53000</v>
      </c>
      <c r="H58" s="10"/>
      <c r="I58" s="10">
        <v>53000</v>
      </c>
      <c r="J58" s="11">
        <v>36200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44</v>
      </c>
      <c r="B59" s="9">
        <v>3065</v>
      </c>
      <c r="C59" s="9" t="s">
        <v>95</v>
      </c>
      <c r="D59" s="9" t="s">
        <v>130</v>
      </c>
      <c r="E59" s="9" t="s">
        <v>149</v>
      </c>
      <c r="F59" s="10">
        <v>250000</v>
      </c>
      <c r="G59" s="10">
        <v>177336</v>
      </c>
      <c r="H59" s="10"/>
      <c r="I59" s="10">
        <v>177336</v>
      </c>
      <c r="J59" s="11">
        <v>36207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9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75</v>
      </c>
      <c r="B60" s="9">
        <v>1554</v>
      </c>
      <c r="C60" s="9" t="s">
        <v>91</v>
      </c>
      <c r="D60" s="9" t="s">
        <v>143</v>
      </c>
      <c r="E60" s="9" t="s">
        <v>148</v>
      </c>
      <c r="F60" s="10">
        <v>700000</v>
      </c>
      <c r="G60" s="10">
        <v>500000</v>
      </c>
      <c r="H60" s="10"/>
      <c r="I60" s="10">
        <v>500000</v>
      </c>
      <c r="J60" s="11">
        <v>36199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25177</v>
      </c>
      <c r="Q60" s="10">
        <f t="shared" si="2"/>
        <v>25177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25177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14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45</v>
      </c>
      <c r="B61" s="9">
        <v>3212</v>
      </c>
      <c r="C61" s="9" t="s">
        <v>94</v>
      </c>
      <c r="D61" s="9" t="s">
        <v>131</v>
      </c>
      <c r="E61" s="9" t="s">
        <v>148</v>
      </c>
      <c r="F61" s="10"/>
      <c r="G61" s="10">
        <v>328320</v>
      </c>
      <c r="H61" s="10"/>
      <c r="I61" s="10">
        <v>310968</v>
      </c>
      <c r="J61" s="11">
        <v>36202</v>
      </c>
      <c r="K61" s="10">
        <v>3687.22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3687.22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9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24</v>
      </c>
      <c r="B62" s="9">
        <v>2978</v>
      </c>
      <c r="C62" s="9" t="s">
        <v>95</v>
      </c>
      <c r="D62" s="9" t="s">
        <v>118</v>
      </c>
      <c r="E62" s="9" t="s">
        <v>148</v>
      </c>
      <c r="F62" s="10">
        <v>775000</v>
      </c>
      <c r="G62" s="10">
        <v>586940</v>
      </c>
      <c r="H62" s="10"/>
      <c r="I62" s="10">
        <v>533138</v>
      </c>
      <c r="J62" s="11">
        <v>36238</v>
      </c>
      <c r="K62" s="10">
        <v>32281.47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32281.47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13</v>
      </c>
      <c r="B63" s="9">
        <v>3069</v>
      </c>
      <c r="C63" s="9" t="s">
        <v>91</v>
      </c>
      <c r="D63" s="9" t="s">
        <v>107</v>
      </c>
      <c r="E63" s="9" t="s">
        <v>148</v>
      </c>
      <c r="F63" s="10">
        <v>405000</v>
      </c>
      <c r="G63" s="10">
        <v>88088</v>
      </c>
      <c r="H63" s="10"/>
      <c r="I63" s="10">
        <v>59209</v>
      </c>
      <c r="J63" s="11">
        <v>36248</v>
      </c>
      <c r="K63" s="10">
        <v>13422</v>
      </c>
      <c r="L63" s="10">
        <v>0</v>
      </c>
      <c r="M63" s="10">
        <v>0</v>
      </c>
      <c r="N63" s="10">
        <v>8245</v>
      </c>
      <c r="O63" s="10">
        <v>0</v>
      </c>
      <c r="P63" s="10">
        <v>265</v>
      </c>
      <c r="Q63" s="10">
        <f t="shared" si="2"/>
        <v>8510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21932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3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69</v>
      </c>
      <c r="B64" s="9">
        <v>2719</v>
      </c>
      <c r="C64" s="9" t="s">
        <v>91</v>
      </c>
      <c r="D64" s="9" t="s">
        <v>107</v>
      </c>
      <c r="E64" s="9" t="s">
        <v>149</v>
      </c>
      <c r="F64" s="10">
        <v>108000</v>
      </c>
      <c r="G64" s="10">
        <v>4941</v>
      </c>
      <c r="H64" s="10"/>
      <c r="I64" s="10">
        <v>4886</v>
      </c>
      <c r="J64" s="11">
        <v>36192</v>
      </c>
      <c r="K64" s="10">
        <v>0</v>
      </c>
      <c r="L64" s="10">
        <v>0</v>
      </c>
      <c r="M64" s="10">
        <v>50</v>
      </c>
      <c r="N64" s="10">
        <v>0</v>
      </c>
      <c r="O64" s="10">
        <v>0</v>
      </c>
      <c r="P64" s="10">
        <v>0</v>
      </c>
      <c r="Q64" s="10">
        <f t="shared" si="2"/>
        <v>50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50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71</v>
      </c>
      <c r="B65" s="9">
        <v>2488</v>
      </c>
      <c r="C65" s="9" t="s">
        <v>92</v>
      </c>
      <c r="D65" s="9" t="s">
        <v>116</v>
      </c>
      <c r="E65" s="9" t="s">
        <v>147</v>
      </c>
      <c r="F65" s="10">
        <v>679384</v>
      </c>
      <c r="G65" s="10">
        <v>647040</v>
      </c>
      <c r="H65" s="10"/>
      <c r="I65" s="10">
        <v>607474</v>
      </c>
      <c r="J65" s="11">
        <v>36222</v>
      </c>
      <c r="K65" s="10">
        <v>0</v>
      </c>
      <c r="L65" s="10">
        <v>10461</v>
      </c>
      <c r="M65" s="10">
        <v>7282</v>
      </c>
      <c r="N65" s="10">
        <v>0</v>
      </c>
      <c r="O65" s="10">
        <v>0</v>
      </c>
      <c r="P65" s="10">
        <v>14014</v>
      </c>
      <c r="Q65" s="10">
        <f t="shared" si="2"/>
        <v>31757</v>
      </c>
      <c r="R65" s="10">
        <v>1357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33114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42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74</v>
      </c>
      <c r="B66" s="9">
        <v>1686</v>
      </c>
      <c r="C66" s="9" t="s">
        <v>92</v>
      </c>
      <c r="D66" s="9" t="s">
        <v>115</v>
      </c>
      <c r="E66" s="9" t="s">
        <v>147</v>
      </c>
      <c r="F66" s="10">
        <v>1551000</v>
      </c>
      <c r="G66" s="10">
        <v>591001</v>
      </c>
      <c r="H66" s="10"/>
      <c r="I66" s="10"/>
      <c r="J66" s="11">
        <v>36222</v>
      </c>
      <c r="K66" s="10">
        <v>0</v>
      </c>
      <c r="L66" s="10">
        <v>0</v>
      </c>
      <c r="M66" s="10">
        <v>56546</v>
      </c>
      <c r="N66" s="10">
        <v>0</v>
      </c>
      <c r="O66" s="10">
        <v>0</v>
      </c>
      <c r="P66" s="10">
        <v>65</v>
      </c>
      <c r="Q66" s="10">
        <f t="shared" si="2"/>
        <v>56611</v>
      </c>
      <c r="R66" s="10">
        <v>4575</v>
      </c>
      <c r="S66" s="10">
        <v>0</v>
      </c>
      <c r="T66" s="10">
        <v>3735</v>
      </c>
      <c r="U66" s="10">
        <v>0</v>
      </c>
      <c r="V66" s="10">
        <v>0</v>
      </c>
      <c r="W66" s="10">
        <v>0</v>
      </c>
      <c r="X66" s="10">
        <f t="shared" si="3"/>
        <v>64921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24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73</v>
      </c>
      <c r="B67" s="9">
        <v>1838</v>
      </c>
      <c r="C67" s="9" t="s">
        <v>92</v>
      </c>
      <c r="D67" s="9" t="s">
        <v>116</v>
      </c>
      <c r="E67" s="9" t="s">
        <v>147</v>
      </c>
      <c r="F67" s="10"/>
      <c r="G67" s="10">
        <v>161478</v>
      </c>
      <c r="H67" s="10"/>
      <c r="I67" s="10">
        <v>47472</v>
      </c>
      <c r="J67" s="11">
        <v>36222</v>
      </c>
      <c r="K67" s="10">
        <v>0</v>
      </c>
      <c r="L67" s="10">
        <v>26363</v>
      </c>
      <c r="M67" s="10">
        <v>20766</v>
      </c>
      <c r="N67" s="10">
        <v>0</v>
      </c>
      <c r="O67" s="10">
        <v>0</v>
      </c>
      <c r="P67" s="10">
        <v>48158</v>
      </c>
      <c r="Q67" s="10">
        <f aca="true" t="shared" si="4" ref="Q67:Q98">SUM(L67:P67)</f>
        <v>95287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95287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8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33</v>
      </c>
      <c r="B68" s="9">
        <v>2627</v>
      </c>
      <c r="C68" s="9" t="s">
        <v>94</v>
      </c>
      <c r="D68" s="9" t="s">
        <v>124</v>
      </c>
      <c r="E68" s="9" t="s">
        <v>148</v>
      </c>
      <c r="F68" s="10">
        <v>1500000</v>
      </c>
      <c r="G68" s="10">
        <v>217488</v>
      </c>
      <c r="H68" s="10"/>
      <c r="I68" s="10">
        <v>138490</v>
      </c>
      <c r="J68" s="11">
        <v>36209</v>
      </c>
      <c r="K68" s="10">
        <v>69472</v>
      </c>
      <c r="L68" s="10">
        <v>0</v>
      </c>
      <c r="M68" s="10">
        <v>0</v>
      </c>
      <c r="N68" s="10">
        <v>0</v>
      </c>
      <c r="O68" s="10">
        <v>0</v>
      </c>
      <c r="P68" s="10">
        <v>2578</v>
      </c>
      <c r="Q68" s="10">
        <f t="shared" si="4"/>
        <v>2578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72050</v>
      </c>
      <c r="Y68" s="10">
        <v>0</v>
      </c>
      <c r="Z68" s="10">
        <v>0</v>
      </c>
      <c r="AA68" s="10">
        <v>0</v>
      </c>
      <c r="AB68" s="10">
        <v>51761</v>
      </c>
      <c r="AC68" s="10">
        <v>0</v>
      </c>
      <c r="AD68" s="10">
        <v>0</v>
      </c>
      <c r="AE68" s="10">
        <v>99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81</v>
      </c>
      <c r="B69" s="9">
        <v>3118</v>
      </c>
      <c r="C69" s="9" t="s">
        <v>95</v>
      </c>
      <c r="D69" s="9" t="s">
        <v>118</v>
      </c>
      <c r="E69" s="9" t="s">
        <v>149</v>
      </c>
      <c r="F69" s="10"/>
      <c r="G69" s="10">
        <v>82508</v>
      </c>
      <c r="H69" s="10"/>
      <c r="I69" s="10">
        <v>110000</v>
      </c>
      <c r="J69" s="11">
        <v>36238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107951</v>
      </c>
      <c r="Q69" s="10">
        <f t="shared" si="4"/>
        <v>107951</v>
      </c>
      <c r="R69" s="10">
        <v>1236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109187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55</v>
      </c>
      <c r="B70" s="9">
        <v>3097</v>
      </c>
      <c r="C70" s="9" t="s">
        <v>92</v>
      </c>
      <c r="D70" s="9" t="s">
        <v>137</v>
      </c>
      <c r="E70" s="9" t="s">
        <v>148</v>
      </c>
      <c r="F70" s="10">
        <v>3000000</v>
      </c>
      <c r="G70" s="10">
        <v>2039000</v>
      </c>
      <c r="H70" s="10"/>
      <c r="I70" s="10">
        <v>1782464</v>
      </c>
      <c r="J70" s="11">
        <v>36241</v>
      </c>
      <c r="K70" s="10">
        <v>146682.3</v>
      </c>
      <c r="L70" s="10">
        <v>0</v>
      </c>
      <c r="M70" s="10">
        <v>0</v>
      </c>
      <c r="N70" s="10">
        <v>3735.51</v>
      </c>
      <c r="O70" s="10">
        <v>0</v>
      </c>
      <c r="P70" s="10">
        <v>25726.6</v>
      </c>
      <c r="Q70" s="10">
        <f t="shared" si="4"/>
        <v>29462.11</v>
      </c>
      <c r="R70" s="10">
        <v>1982.24</v>
      </c>
      <c r="S70" s="10">
        <v>0</v>
      </c>
      <c r="T70" s="10">
        <v>42995.97</v>
      </c>
      <c r="U70" s="10">
        <v>10534.6</v>
      </c>
      <c r="V70" s="10">
        <v>21741.15</v>
      </c>
      <c r="W70" s="10">
        <v>0</v>
      </c>
      <c r="X70" s="10">
        <f t="shared" si="5"/>
        <v>253398.37</v>
      </c>
      <c r="Y70" s="10">
        <v>0</v>
      </c>
      <c r="Z70" s="10">
        <v>0</v>
      </c>
      <c r="AA70" s="10">
        <v>0</v>
      </c>
      <c r="AB70" s="10">
        <v>28961.37</v>
      </c>
      <c r="AC70" s="10">
        <v>0</v>
      </c>
      <c r="AD70" s="10">
        <v>0</v>
      </c>
      <c r="AE70" s="10">
        <v>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46</v>
      </c>
      <c r="B71" s="9">
        <v>3268</v>
      </c>
      <c r="C71" s="9" t="s">
        <v>92</v>
      </c>
      <c r="D71" s="9" t="s">
        <v>132</v>
      </c>
      <c r="E71" s="9" t="s">
        <v>149</v>
      </c>
      <c r="F71" s="10">
        <v>283448</v>
      </c>
      <c r="G71" s="10">
        <v>216539</v>
      </c>
      <c r="H71" s="10"/>
      <c r="I71" s="10">
        <v>202494</v>
      </c>
      <c r="J71" s="11">
        <v>36199</v>
      </c>
      <c r="K71" s="10">
        <v>8427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8427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10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83</v>
      </c>
      <c r="B72" s="9">
        <v>3230</v>
      </c>
      <c r="C72" s="9" t="s">
        <v>95</v>
      </c>
      <c r="D72" s="9" t="s">
        <v>123</v>
      </c>
      <c r="E72" s="9" t="s">
        <v>148</v>
      </c>
      <c r="F72" s="10">
        <v>3885800</v>
      </c>
      <c r="G72" s="10">
        <v>1368862</v>
      </c>
      <c r="H72" s="10"/>
      <c r="I72" s="10">
        <v>886943</v>
      </c>
      <c r="J72" s="11">
        <v>36257</v>
      </c>
      <c r="K72" s="10">
        <v>228770.76</v>
      </c>
      <c r="L72" s="10">
        <v>0</v>
      </c>
      <c r="M72" s="10">
        <v>0</v>
      </c>
      <c r="N72" s="10">
        <v>0</v>
      </c>
      <c r="O72" s="10">
        <v>0</v>
      </c>
      <c r="P72" s="10">
        <v>24895.48</v>
      </c>
      <c r="Q72" s="10">
        <f t="shared" si="4"/>
        <v>24895.48</v>
      </c>
      <c r="R72" s="10">
        <v>0</v>
      </c>
      <c r="S72" s="10">
        <v>0</v>
      </c>
      <c r="T72" s="10">
        <v>3565.01</v>
      </c>
      <c r="U72" s="10">
        <v>0</v>
      </c>
      <c r="V72" s="10">
        <v>52730.77</v>
      </c>
      <c r="W72" s="10">
        <v>0</v>
      </c>
      <c r="X72" s="10">
        <f t="shared" si="5"/>
        <v>309962.02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13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42</v>
      </c>
      <c r="B73" s="9">
        <v>3318</v>
      </c>
      <c r="C73" s="9" t="s">
        <v>95</v>
      </c>
      <c r="D73" s="9" t="s">
        <v>111</v>
      </c>
      <c r="E73" s="9" t="s">
        <v>148</v>
      </c>
      <c r="F73" s="10">
        <v>4284000</v>
      </c>
      <c r="G73" s="10">
        <v>3511897</v>
      </c>
      <c r="H73" s="10"/>
      <c r="I73" s="10">
        <v>3134103</v>
      </c>
      <c r="J73" s="11">
        <v>36220</v>
      </c>
      <c r="K73" s="10">
        <v>0</v>
      </c>
      <c r="L73" s="10">
        <v>13194</v>
      </c>
      <c r="M73" s="10">
        <v>0</v>
      </c>
      <c r="N73" s="10">
        <v>9660</v>
      </c>
      <c r="O73" s="10">
        <v>0</v>
      </c>
      <c r="P73" s="10">
        <v>154082</v>
      </c>
      <c r="Q73" s="10">
        <f t="shared" si="4"/>
        <v>176936</v>
      </c>
      <c r="R73" s="10">
        <v>0</v>
      </c>
      <c r="S73" s="10">
        <v>0</v>
      </c>
      <c r="T73" s="10">
        <v>0</v>
      </c>
      <c r="U73" s="10">
        <v>33421</v>
      </c>
      <c r="V73" s="10">
        <v>0</v>
      </c>
      <c r="W73" s="10">
        <v>0</v>
      </c>
      <c r="X73" s="10">
        <f t="shared" si="5"/>
        <v>210357</v>
      </c>
      <c r="Y73" s="10">
        <v>1441.78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12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49</v>
      </c>
      <c r="B74" s="9">
        <v>3360</v>
      </c>
      <c r="C74" s="9" t="s">
        <v>93</v>
      </c>
      <c r="D74" s="9" t="s">
        <v>100</v>
      </c>
      <c r="E74" s="9" t="s">
        <v>148</v>
      </c>
      <c r="F74" s="10">
        <v>9352900</v>
      </c>
      <c r="G74" s="10">
        <v>6928360</v>
      </c>
      <c r="H74" s="10"/>
      <c r="I74" s="10">
        <v>6290442</v>
      </c>
      <c r="J74" s="11">
        <v>36241</v>
      </c>
      <c r="K74" s="10">
        <v>322198.72</v>
      </c>
      <c r="L74" s="10">
        <v>0</v>
      </c>
      <c r="M74" s="10">
        <v>2495.25</v>
      </c>
      <c r="N74" s="10">
        <v>12439.43</v>
      </c>
      <c r="O74" s="10">
        <v>2264.51</v>
      </c>
      <c r="P74" s="10">
        <v>121883.6</v>
      </c>
      <c r="Q74" s="10">
        <f t="shared" si="4"/>
        <v>139082.79</v>
      </c>
      <c r="R74" s="10">
        <v>33501</v>
      </c>
      <c r="S74" s="10">
        <v>0</v>
      </c>
      <c r="T74" s="10">
        <v>0</v>
      </c>
      <c r="U74" s="10">
        <v>0</v>
      </c>
      <c r="V74" s="10">
        <v>13000</v>
      </c>
      <c r="W74" s="10">
        <v>0</v>
      </c>
      <c r="X74" s="10">
        <f t="shared" si="5"/>
        <v>507782.51</v>
      </c>
      <c r="Y74" s="10">
        <v>241.57</v>
      </c>
      <c r="Z74" s="10">
        <v>0</v>
      </c>
      <c r="AA74" s="10">
        <v>71.67</v>
      </c>
      <c r="AB74" s="10">
        <v>80.25</v>
      </c>
      <c r="AC74" s="10">
        <v>117.22</v>
      </c>
      <c r="AD74" s="10">
        <v>0</v>
      </c>
      <c r="AE74" s="10">
        <v>2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9</v>
      </c>
      <c r="B75" s="9">
        <v>3062</v>
      </c>
      <c r="C75" s="9" t="s">
        <v>93</v>
      </c>
      <c r="D75" s="9" t="s">
        <v>104</v>
      </c>
      <c r="E75" s="9" t="s">
        <v>148</v>
      </c>
      <c r="F75" s="10">
        <v>3470000</v>
      </c>
      <c r="G75" s="10">
        <v>2280600</v>
      </c>
      <c r="H75" s="10"/>
      <c r="I75" s="10">
        <v>1411700</v>
      </c>
      <c r="J75" s="11">
        <v>36238</v>
      </c>
      <c r="K75" s="10">
        <v>714858.1</v>
      </c>
      <c r="L75" s="10">
        <v>5545.3</v>
      </c>
      <c r="M75" s="10">
        <v>0</v>
      </c>
      <c r="N75" s="10">
        <v>4001.6</v>
      </c>
      <c r="O75" s="10">
        <v>30244</v>
      </c>
      <c r="P75" s="10">
        <v>47495.2</v>
      </c>
      <c r="Q75" s="10">
        <f t="shared" si="4"/>
        <v>87286.1</v>
      </c>
      <c r="R75" s="10">
        <v>0</v>
      </c>
      <c r="S75" s="10">
        <v>0</v>
      </c>
      <c r="T75" s="10">
        <v>0</v>
      </c>
      <c r="U75" s="10">
        <v>0</v>
      </c>
      <c r="V75" s="10">
        <v>43664.4</v>
      </c>
      <c r="W75" s="10">
        <v>0</v>
      </c>
      <c r="X75" s="10">
        <f t="shared" si="5"/>
        <v>845808.6</v>
      </c>
      <c r="Y75" s="10">
        <v>705800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59</v>
      </c>
      <c r="B76" s="9">
        <v>3041</v>
      </c>
      <c r="C76" s="9" t="s">
        <v>91</v>
      </c>
      <c r="D76" s="9" t="s">
        <v>140</v>
      </c>
      <c r="E76" s="9" t="s">
        <v>148</v>
      </c>
      <c r="F76" s="10">
        <v>9689000</v>
      </c>
      <c r="G76" s="10">
        <v>1490800</v>
      </c>
      <c r="H76" s="10"/>
      <c r="I76" s="10">
        <v>808100</v>
      </c>
      <c r="J76" s="11">
        <v>36241</v>
      </c>
      <c r="K76" s="10">
        <v>269791.46</v>
      </c>
      <c r="L76" s="10">
        <v>28398.72</v>
      </c>
      <c r="M76" s="10">
        <v>132992.87</v>
      </c>
      <c r="N76" s="10">
        <v>71282.11</v>
      </c>
      <c r="O76" s="10">
        <v>1225.48</v>
      </c>
      <c r="P76" s="10">
        <v>13840.7</v>
      </c>
      <c r="Q76" s="10">
        <f t="shared" si="4"/>
        <v>247739.88000000003</v>
      </c>
      <c r="R76" s="10">
        <v>0</v>
      </c>
      <c r="S76" s="10">
        <v>0</v>
      </c>
      <c r="T76" s="10">
        <v>49289.74</v>
      </c>
      <c r="U76" s="10">
        <v>0</v>
      </c>
      <c r="V76" s="10">
        <v>186911.24</v>
      </c>
      <c r="W76" s="10">
        <v>0</v>
      </c>
      <c r="X76" s="10">
        <f t="shared" si="5"/>
        <v>753732.3200000001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5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10</v>
      </c>
      <c r="B77" s="9">
        <v>3066</v>
      </c>
      <c r="C77" s="9" t="s">
        <v>91</v>
      </c>
      <c r="D77" s="9" t="s">
        <v>105</v>
      </c>
      <c r="E77" s="9" t="s">
        <v>148</v>
      </c>
      <c r="F77" s="10">
        <v>2813000</v>
      </c>
      <c r="G77" s="10">
        <v>4252805</v>
      </c>
      <c r="H77" s="10"/>
      <c r="I77" s="10">
        <v>3796260</v>
      </c>
      <c r="J77" s="11">
        <v>36210</v>
      </c>
      <c r="K77" s="10">
        <v>307350.85</v>
      </c>
      <c r="L77" s="10">
        <v>0</v>
      </c>
      <c r="M77" s="10">
        <v>34840.24</v>
      </c>
      <c r="N77" s="10">
        <v>76873.42</v>
      </c>
      <c r="O77" s="10">
        <v>4023.4</v>
      </c>
      <c r="P77" s="10">
        <v>30874.75</v>
      </c>
      <c r="Q77" s="10">
        <f t="shared" si="4"/>
        <v>146611.81</v>
      </c>
      <c r="R77" s="10">
        <v>15516.17</v>
      </c>
      <c r="S77" s="10">
        <v>0</v>
      </c>
      <c r="T77" s="10">
        <v>0</v>
      </c>
      <c r="U77" s="10">
        <v>0</v>
      </c>
      <c r="V77" s="10">
        <v>50841.86</v>
      </c>
      <c r="W77" s="10">
        <v>0</v>
      </c>
      <c r="X77" s="10">
        <f t="shared" si="5"/>
        <v>520320.68999999994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6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28</v>
      </c>
      <c r="B78" s="9">
        <v>2837</v>
      </c>
      <c r="C78" s="9" t="s">
        <v>91</v>
      </c>
      <c r="D78" s="9" t="s">
        <v>119</v>
      </c>
      <c r="E78" s="9" t="s">
        <v>150</v>
      </c>
      <c r="F78" s="10">
        <v>9320</v>
      </c>
      <c r="G78" s="10">
        <v>818</v>
      </c>
      <c r="H78" s="10"/>
      <c r="I78" s="10">
        <v>802</v>
      </c>
      <c r="J78" s="11">
        <v>36201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10</v>
      </c>
      <c r="Q78" s="10">
        <f t="shared" si="4"/>
        <v>10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10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38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85</v>
      </c>
      <c r="B79" s="9">
        <v>3455</v>
      </c>
      <c r="C79" s="9" t="s">
        <v>94</v>
      </c>
      <c r="D79" s="9" t="s">
        <v>129</v>
      </c>
      <c r="E79" s="9" t="s">
        <v>148</v>
      </c>
      <c r="F79" s="10">
        <v>3000000</v>
      </c>
      <c r="G79" s="10">
        <v>2155505</v>
      </c>
      <c r="H79" s="10"/>
      <c r="I79" s="10">
        <v>1747385</v>
      </c>
      <c r="J79" s="11">
        <v>36241</v>
      </c>
      <c r="K79" s="10">
        <v>210720</v>
      </c>
      <c r="L79" s="10">
        <v>919</v>
      </c>
      <c r="M79" s="10">
        <v>2736</v>
      </c>
      <c r="N79" s="10">
        <v>187</v>
      </c>
      <c r="O79" s="10">
        <v>0</v>
      </c>
      <c r="P79" s="10">
        <v>9817</v>
      </c>
      <c r="Q79" s="10">
        <f t="shared" si="4"/>
        <v>13659</v>
      </c>
      <c r="R79" s="10">
        <v>7409</v>
      </c>
      <c r="S79" s="10">
        <v>0</v>
      </c>
      <c r="T79" s="10">
        <v>0</v>
      </c>
      <c r="U79" s="10">
        <v>0</v>
      </c>
      <c r="V79" s="10">
        <v>29168</v>
      </c>
      <c r="W79" s="10">
        <v>0</v>
      </c>
      <c r="X79" s="10">
        <f t="shared" si="5"/>
        <v>260956</v>
      </c>
      <c r="Y79" s="10">
        <v>0</v>
      </c>
      <c r="Z79" s="10">
        <v>0</v>
      </c>
      <c r="AA79" s="10">
        <v>0</v>
      </c>
      <c r="AB79" s="10">
        <v>74863</v>
      </c>
      <c r="AC79" s="10">
        <v>0</v>
      </c>
      <c r="AD79" s="10">
        <v>0</v>
      </c>
      <c r="AE79" s="10">
        <v>15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48</v>
      </c>
      <c r="B80" s="9">
        <v>3412</v>
      </c>
      <c r="C80" s="9" t="s">
        <v>91</v>
      </c>
      <c r="D80" s="9" t="s">
        <v>134</v>
      </c>
      <c r="E80" s="9" t="s">
        <v>147</v>
      </c>
      <c r="F80" s="10">
        <v>1339000</v>
      </c>
      <c r="G80" s="10">
        <v>881464</v>
      </c>
      <c r="H80" s="10"/>
      <c r="I80" s="10">
        <v>725613</v>
      </c>
      <c r="J80" s="11">
        <v>36243</v>
      </c>
      <c r="K80" s="10">
        <v>0</v>
      </c>
      <c r="L80" s="10">
        <v>0</v>
      </c>
      <c r="M80" s="10">
        <v>0</v>
      </c>
      <c r="N80" s="10">
        <v>210399</v>
      </c>
      <c r="O80" s="10">
        <v>0</v>
      </c>
      <c r="P80" s="10">
        <v>0</v>
      </c>
      <c r="Q80" s="10">
        <f t="shared" si="4"/>
        <v>210399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210399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2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52</v>
      </c>
      <c r="B81" s="9">
        <v>3115</v>
      </c>
      <c r="C81" s="9" t="s">
        <v>92</v>
      </c>
      <c r="D81" s="9" t="s">
        <v>98</v>
      </c>
      <c r="E81" s="9" t="s">
        <v>149</v>
      </c>
      <c r="F81" s="10"/>
      <c r="G81" s="10">
        <v>0</v>
      </c>
      <c r="H81" s="10"/>
      <c r="I81" s="10">
        <v>0</v>
      </c>
      <c r="J81" s="11">
        <v>36222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51</v>
      </c>
      <c r="B82" s="9">
        <v>3232</v>
      </c>
      <c r="C82" s="9" t="s">
        <v>93</v>
      </c>
      <c r="D82" s="9" t="s">
        <v>136</v>
      </c>
      <c r="E82" s="9" t="s">
        <v>147</v>
      </c>
      <c r="F82" s="10"/>
      <c r="G82" s="10">
        <v>2993763</v>
      </c>
      <c r="H82" s="10"/>
      <c r="I82" s="10">
        <v>2788800</v>
      </c>
      <c r="J82" s="11">
        <v>36206</v>
      </c>
      <c r="K82" s="10">
        <v>0</v>
      </c>
      <c r="L82" s="10">
        <v>201163</v>
      </c>
      <c r="M82" s="10">
        <v>0</v>
      </c>
      <c r="N82" s="10">
        <v>0</v>
      </c>
      <c r="O82" s="10">
        <v>0</v>
      </c>
      <c r="P82" s="10">
        <v>3800</v>
      </c>
      <c r="Q82" s="10">
        <f t="shared" si="4"/>
        <v>204963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204963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66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31</v>
      </c>
      <c r="B83" s="9">
        <v>2801</v>
      </c>
      <c r="C83" s="9" t="s">
        <v>93</v>
      </c>
      <c r="D83" s="9" t="s">
        <v>122</v>
      </c>
      <c r="E83" s="9" t="s">
        <v>147</v>
      </c>
      <c r="F83" s="10">
        <v>2000000</v>
      </c>
      <c r="G83" s="10">
        <v>864967</v>
      </c>
      <c r="H83" s="10"/>
      <c r="I83" s="10">
        <v>763800</v>
      </c>
      <c r="J83" s="11">
        <v>36196</v>
      </c>
      <c r="K83" s="10">
        <v>0</v>
      </c>
      <c r="L83" s="10">
        <v>101167</v>
      </c>
      <c r="M83" s="10">
        <v>0</v>
      </c>
      <c r="N83" s="10">
        <v>0</v>
      </c>
      <c r="O83" s="10">
        <v>0</v>
      </c>
      <c r="P83" s="10">
        <v>0</v>
      </c>
      <c r="Q83" s="10">
        <f t="shared" si="4"/>
        <v>101167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101167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35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30</v>
      </c>
      <c r="B84" s="9">
        <v>2786</v>
      </c>
      <c r="C84" s="9" t="s">
        <v>93</v>
      </c>
      <c r="D84" s="9" t="s">
        <v>104</v>
      </c>
      <c r="E84" s="9" t="s">
        <v>147</v>
      </c>
      <c r="F84" s="10">
        <v>5000000</v>
      </c>
      <c r="G84" s="10">
        <v>4058698</v>
      </c>
      <c r="H84" s="10"/>
      <c r="I84" s="10">
        <v>4051533</v>
      </c>
      <c r="J84" s="11">
        <v>36206</v>
      </c>
      <c r="K84" s="10">
        <v>0</v>
      </c>
      <c r="L84" s="10">
        <v>7165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7165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7165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99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64</v>
      </c>
      <c r="B85" s="9">
        <v>2887</v>
      </c>
      <c r="C85" s="9" t="s">
        <v>93</v>
      </c>
      <c r="D85" s="9" t="s">
        <v>100</v>
      </c>
      <c r="E85" s="9" t="s">
        <v>147</v>
      </c>
      <c r="F85" s="10">
        <v>560000</v>
      </c>
      <c r="G85" s="10">
        <v>1437637</v>
      </c>
      <c r="H85" s="10"/>
      <c r="I85" s="10">
        <v>1437000</v>
      </c>
      <c r="J85" s="11">
        <v>36196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36</v>
      </c>
      <c r="B86" s="9">
        <v>2525</v>
      </c>
      <c r="C86" s="9" t="s">
        <v>95</v>
      </c>
      <c r="D86" s="9" t="s">
        <v>102</v>
      </c>
      <c r="E86" s="9" t="s">
        <v>147</v>
      </c>
      <c r="F86" s="10">
        <v>607000</v>
      </c>
      <c r="G86" s="10">
        <v>22853</v>
      </c>
      <c r="H86" s="10"/>
      <c r="I86" s="10">
        <v>36350</v>
      </c>
      <c r="J86" s="11">
        <v>36199</v>
      </c>
      <c r="K86" s="10">
        <v>0</v>
      </c>
      <c r="L86" s="10">
        <v>12500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12500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12500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79</v>
      </c>
      <c r="B87" s="9">
        <v>728</v>
      </c>
      <c r="C87" s="9" t="s">
        <v>95</v>
      </c>
      <c r="D87" s="9" t="s">
        <v>112</v>
      </c>
      <c r="E87" s="9" t="s">
        <v>149</v>
      </c>
      <c r="F87" s="10">
        <v>350000</v>
      </c>
      <c r="G87" s="10">
        <v>20000</v>
      </c>
      <c r="H87" s="10"/>
      <c r="I87" s="10">
        <v>17700</v>
      </c>
      <c r="J87" s="11">
        <v>36245</v>
      </c>
      <c r="K87" s="10">
        <v>0</v>
      </c>
      <c r="L87" s="10">
        <v>2457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2457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2457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4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50</v>
      </c>
      <c r="B88" s="9">
        <v>3175</v>
      </c>
      <c r="C88" s="9" t="s">
        <v>91</v>
      </c>
      <c r="D88" s="9" t="s">
        <v>135</v>
      </c>
      <c r="E88" s="9" t="s">
        <v>148</v>
      </c>
      <c r="F88" s="10">
        <v>4400000</v>
      </c>
      <c r="G88" s="10">
        <v>5015557</v>
      </c>
      <c r="H88" s="10"/>
      <c r="I88" s="10">
        <v>4686575</v>
      </c>
      <c r="J88" s="11">
        <v>36187</v>
      </c>
      <c r="K88" s="10">
        <v>119237</v>
      </c>
      <c r="L88" s="10">
        <v>0</v>
      </c>
      <c r="M88" s="10">
        <v>77012</v>
      </c>
      <c r="N88" s="10">
        <v>0</v>
      </c>
      <c r="O88" s="10">
        <v>0</v>
      </c>
      <c r="P88" s="10">
        <v>0</v>
      </c>
      <c r="Q88" s="10">
        <f t="shared" si="4"/>
        <v>77012</v>
      </c>
      <c r="R88" s="10">
        <v>4309</v>
      </c>
      <c r="S88" s="10">
        <v>0</v>
      </c>
      <c r="T88" s="10">
        <v>36684</v>
      </c>
      <c r="U88" s="10">
        <v>17164</v>
      </c>
      <c r="V88" s="10">
        <v>0</v>
      </c>
      <c r="W88" s="10">
        <v>0</v>
      </c>
      <c r="X88" s="10">
        <f t="shared" si="5"/>
        <v>254406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29</v>
      </c>
      <c r="B89" s="9">
        <v>2853</v>
      </c>
      <c r="C89" s="9" t="s">
        <v>93</v>
      </c>
      <c r="D89" s="9" t="s">
        <v>121</v>
      </c>
      <c r="E89" s="9" t="s">
        <v>147</v>
      </c>
      <c r="F89" s="10">
        <v>1150000</v>
      </c>
      <c r="G89" s="10">
        <v>714518</v>
      </c>
      <c r="H89" s="10"/>
      <c r="I89" s="10">
        <v>658000</v>
      </c>
      <c r="J89" s="11">
        <v>36213</v>
      </c>
      <c r="K89" s="10">
        <v>0</v>
      </c>
      <c r="L89" s="10">
        <v>32120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4"/>
        <v>32120</v>
      </c>
      <c r="R89" s="10">
        <v>11689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43809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12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11</v>
      </c>
      <c r="B90" s="9">
        <v>3067</v>
      </c>
      <c r="C90" s="9" t="s">
        <v>92</v>
      </c>
      <c r="D90" s="9" t="s">
        <v>98</v>
      </c>
      <c r="E90" s="9" t="s">
        <v>147</v>
      </c>
      <c r="F90" s="10">
        <v>873000</v>
      </c>
      <c r="G90" s="10">
        <v>863768</v>
      </c>
      <c r="H90" s="10"/>
      <c r="I90" s="10">
        <v>863768</v>
      </c>
      <c r="J90" s="11">
        <v>36199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4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3.5" thickBot="1">
      <c r="A91" s="9" t="s">
        <v>63</v>
      </c>
      <c r="B91" s="9">
        <v>2879</v>
      </c>
      <c r="C91" s="9" t="s">
        <v>92</v>
      </c>
      <c r="D91" s="9" t="s">
        <v>98</v>
      </c>
      <c r="E91" s="9" t="s">
        <v>149</v>
      </c>
      <c r="F91" s="10">
        <v>350000</v>
      </c>
      <c r="G91" s="10">
        <v>45742</v>
      </c>
      <c r="H91" s="10"/>
      <c r="I91" s="10">
        <v>40620</v>
      </c>
      <c r="J91" s="11">
        <v>36199</v>
      </c>
      <c r="K91" s="10">
        <v>0</v>
      </c>
      <c r="L91" s="10">
        <v>6989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6989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6989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12"/>
      <c r="B92" s="12"/>
      <c r="C92" s="12"/>
      <c r="D92" s="12"/>
      <c r="E92" s="12"/>
      <c r="F92" s="13"/>
      <c r="G92" s="13"/>
      <c r="H92" s="13"/>
      <c r="I92" s="13"/>
      <c r="J92" s="1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32" ht="13.5" thickBot="1">
      <c r="A93" s="15" t="s">
        <v>179</v>
      </c>
      <c r="B93" s="16">
        <v>89</v>
      </c>
      <c r="C93" s="16"/>
      <c r="D93" s="16"/>
      <c r="E93" s="16"/>
      <c r="F93" s="17"/>
      <c r="G93" s="17">
        <f>SUM(G3:G91)</f>
        <v>92709785</v>
      </c>
      <c r="H93" s="17">
        <f>SUM(H3:H91)</f>
        <v>0</v>
      </c>
      <c r="I93" s="17">
        <f>SUM(I3:I91)</f>
        <v>92312479</v>
      </c>
      <c r="J93" s="18"/>
      <c r="K93" s="17">
        <f aca="true" t="shared" si="6" ref="K93:AD93">SUM(K3:K91)</f>
        <v>5035151.24</v>
      </c>
      <c r="L93" s="17">
        <f t="shared" si="6"/>
        <v>717524.12</v>
      </c>
      <c r="M93" s="17">
        <f t="shared" si="6"/>
        <v>994624.86</v>
      </c>
      <c r="N93" s="17">
        <f t="shared" si="6"/>
        <v>702670.49</v>
      </c>
      <c r="O93" s="17">
        <f t="shared" si="6"/>
        <v>80269.39</v>
      </c>
      <c r="P93" s="17">
        <f t="shared" si="6"/>
        <v>1344628.13</v>
      </c>
      <c r="Q93" s="17">
        <f t="shared" si="6"/>
        <v>3839716.9899999998</v>
      </c>
      <c r="R93" s="17">
        <f t="shared" si="6"/>
        <v>249235.89</v>
      </c>
      <c r="S93" s="17">
        <f t="shared" si="6"/>
        <v>63331</v>
      </c>
      <c r="T93" s="17">
        <f t="shared" si="6"/>
        <v>591005.72</v>
      </c>
      <c r="U93" s="17">
        <f t="shared" si="6"/>
        <v>211631.84</v>
      </c>
      <c r="V93" s="17">
        <f t="shared" si="6"/>
        <v>622768.2000000001</v>
      </c>
      <c r="W93" s="17">
        <f t="shared" si="6"/>
        <v>0</v>
      </c>
      <c r="X93" s="17">
        <f t="shared" si="6"/>
        <v>10612840.879999999</v>
      </c>
      <c r="Y93" s="17">
        <f t="shared" si="6"/>
        <v>1119069.83</v>
      </c>
      <c r="Z93" s="17">
        <f t="shared" si="6"/>
        <v>0</v>
      </c>
      <c r="AA93" s="17">
        <f t="shared" si="6"/>
        <v>8664.99</v>
      </c>
      <c r="AB93" s="17">
        <f t="shared" si="6"/>
        <v>215727.54</v>
      </c>
      <c r="AC93" s="17">
        <f t="shared" si="6"/>
        <v>968.3100000000001</v>
      </c>
      <c r="AD93" s="17">
        <f t="shared" si="6"/>
        <v>0</v>
      </c>
      <c r="AE93" s="17"/>
      <c r="AF93" s="17"/>
    </row>
    <row r="95" ht="13.5" thickBot="1"/>
    <row r="96" spans="1:52" ht="13.5" thickTop="1">
      <c r="A96" s="27" t="s">
        <v>181</v>
      </c>
      <c r="B96" s="28"/>
      <c r="C96" s="28"/>
      <c r="D96" s="28"/>
      <c r="E96" s="28"/>
      <c r="F96" s="29"/>
      <c r="G96" s="29"/>
      <c r="H96" s="29"/>
      <c r="I96" s="29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ht="12.75">
      <c r="A97" s="1" t="s">
        <v>182</v>
      </c>
    </row>
    <row r="98" ht="12.75">
      <c r="A98" s="1" t="s">
        <v>183</v>
      </c>
    </row>
    <row r="99" ht="12.75">
      <c r="A99" s="1" t="s">
        <v>184</v>
      </c>
    </row>
    <row r="100" ht="12.75">
      <c r="A100" s="1" t="s">
        <v>185</v>
      </c>
    </row>
    <row r="101" ht="12.75">
      <c r="A101" s="1" t="s">
        <v>186</v>
      </c>
    </row>
    <row r="102" ht="12.75">
      <c r="A102" s="1" t="s">
        <v>187</v>
      </c>
    </row>
    <row r="103" ht="12.75">
      <c r="A103" s="1" t="s">
        <v>188</v>
      </c>
    </row>
    <row r="104" ht="12.75">
      <c r="A104" s="1" t="s">
        <v>189</v>
      </c>
    </row>
    <row r="105" ht="12.75">
      <c r="A105" s="1" t="s">
        <v>190</v>
      </c>
    </row>
    <row r="106" ht="12.75">
      <c r="A106" s="1" t="s">
        <v>191</v>
      </c>
    </row>
    <row r="107" ht="12.75">
      <c r="A107" s="1" t="s">
        <v>192</v>
      </c>
    </row>
    <row r="108" ht="13.5" thickBot="1">
      <c r="A108" s="2" t="s">
        <v>193</v>
      </c>
    </row>
    <row r="109" ht="13.5" thickTop="1"/>
  </sheetData>
  <printOptions/>
  <pageMargins left="0.25" right="0.25" top="0.6" bottom="0.5" header="0.5" footer="0.5"/>
  <pageSetup horizontalDpi="600" verticalDpi="600" orientation="landscape" paperSize="5" scale="55" r:id="rId1"/>
  <headerFooter alignWithMargins="0">
    <oddHeader>&amp;CMuniciple &amp;&amp; Industrial Waste Landfills&amp;RWed Jun 21 11:05:44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dcterms:created xsi:type="dcterms:W3CDTF">2006-06-21T16:05:26Z</dcterms:created>
  <dcterms:modified xsi:type="dcterms:W3CDTF">2006-07-12T20:31:51Z</dcterms:modified>
  <cp:category/>
  <cp:version/>
  <cp:contentType/>
  <cp:contentStatus/>
</cp:coreProperties>
</file>