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7 Lic no." sheetId="1" r:id="rId1"/>
    <sheet name="1997 Alpha." sheetId="2" r:id="rId2"/>
  </sheets>
  <definedNames/>
  <calcPr fullCalcOnLoad="1"/>
</workbook>
</file>

<file path=xl/sharedStrings.xml><?xml version="1.0" encoding="utf-8"?>
<sst xmlns="http://schemas.openxmlformats.org/spreadsheetml/2006/main" count="872" uniqueCount="202">
  <si>
    <t>Facility Name</t>
  </si>
  <si>
    <t>WINNEBAGO CNTY SUNNYVIEW LF</t>
  </si>
  <si>
    <t>BEAVER DAM CTY LF</t>
  </si>
  <si>
    <t>WEPCO CALEDONIA LF</t>
  </si>
  <si>
    <t>W M W I - PARKVIEW RECYCLING &amp; DISPOSAL</t>
  </si>
  <si>
    <t>WAUSAU-MOSINEE PAPER CORP CELL #3 LF</t>
  </si>
  <si>
    <t>GEORGIA-PACIFIC TISSUE LLC (FKA: WIS TISSUE)</t>
  </si>
  <si>
    <t>LINCOLN CNTY SANITARY LF</t>
  </si>
  <si>
    <t>VEOLIA ES SEVEN MILE CREEK LF LLC</t>
  </si>
  <si>
    <t>HWY G SANITARY LF</t>
  </si>
  <si>
    <t>ALLIANT ENERGY - COLUMBIA ENERGY CTR</t>
  </si>
  <si>
    <t xml:space="preserve">APPLETON COATED LLC - LOCKS MILL </t>
  </si>
  <si>
    <t>W M W I - RIDGEVIEW RECYCLING &amp; DISPOSAL</t>
  </si>
  <si>
    <t>GREDE - REEDSBURG FOUNDRY</t>
  </si>
  <si>
    <t>DAIRYLAND POWER COOP OFF-SITE ASH DISPOSAL</t>
  </si>
  <si>
    <t>MONROE CNTY RIDGEVILLE SITE &amp; DEMOLTION LF</t>
  </si>
  <si>
    <t>WIS PUBLIC SERVICE CORP WESTON #3 LF</t>
  </si>
  <si>
    <t>WEPCO SYSTEMS CONTROL CENTER ASH LF</t>
  </si>
  <si>
    <t>GEORGIA PACIFIC CORP- GINGLES LF (FT JAMES)</t>
  </si>
  <si>
    <t>ONEIDA CNTY</t>
  </si>
  <si>
    <t>MOSINEE PAPER CORP LF</t>
  </si>
  <si>
    <t>PLAINWELL TISSUE LF</t>
  </si>
  <si>
    <t>SHAWANO PAPER MILLS LF</t>
  </si>
  <si>
    <t>DOMTAR AW CORP WASTEWATER TREATMENT SITE</t>
  </si>
  <si>
    <t>BROWN CNTY WEST LF &amp; TRANSFER STATION</t>
  </si>
  <si>
    <t>STORA ENSO NORTH AMERICA - WATER QUALITY CTR</t>
  </si>
  <si>
    <t>GENERAL CHEMICAL CORP ALUM LF</t>
  </si>
  <si>
    <t>STORA ENSO NORTH AMERICA - WIS RAPIDS MILL</t>
  </si>
  <si>
    <t>STORA ENSO NORTH AMERICA - WATER RENEWAL CTR</t>
  </si>
  <si>
    <t>SADOFF &amp; RUDOY INDUSTRIES</t>
  </si>
  <si>
    <t>KOHLER CO LF</t>
  </si>
  <si>
    <t>BADGER PAPER MILLS INC</t>
  </si>
  <si>
    <t>METRO LANDFILL &amp; DEVELOPMENT</t>
  </si>
  <si>
    <t>WI POWER &amp; LIGHT CO ROCK RIVER GEN STN</t>
  </si>
  <si>
    <t>FARNAM SEALING SYSTEMS LF</t>
  </si>
  <si>
    <t>KESTREL HAWK LF</t>
  </si>
  <si>
    <t>US ARMY BADGER ARMY AMMUNITION PLT LF</t>
  </si>
  <si>
    <t xml:space="preserve">ANTIGO CTY </t>
  </si>
  <si>
    <t>MARATHON CNTY LF AREA B</t>
  </si>
  <si>
    <t>LA CROSSE CNTY MSW LF &amp; ASH MONOFILL</t>
  </si>
  <si>
    <t>ONYX EMERALD PARK LF LLC</t>
  </si>
  <si>
    <t>PACKAGING CORP OF AMERICA - TOMAHAWK LF</t>
  </si>
  <si>
    <t>PARKLAND DEVELOPMENT INC (FUTURE)</t>
  </si>
  <si>
    <t>DAIRYLAND POWER COOP</t>
  </si>
  <si>
    <t>BFI WASTE SYSTEMS OF NORTH AMERICA INC</t>
  </si>
  <si>
    <t>ADAMS CNTY LF &amp; RECYCLING CENTER</t>
  </si>
  <si>
    <t>W M W I - PHEASANT RUN RECYCLING &amp; DISPOSAL</t>
  </si>
  <si>
    <t>W M W I - DEER TRACK PARK INC</t>
  </si>
  <si>
    <t>MALLARD RIDGE RECYCLING &amp; DISPOSAL FACILITY</t>
  </si>
  <si>
    <t>WASTE MANAGEMENT WI - TIMBERLINE TRAIL RDF</t>
  </si>
  <si>
    <t>NORTH SITE LF LICENSE #3275</t>
  </si>
  <si>
    <t>RED HILLS LANDFILL - PHASE V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</si>
  <si>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</si>
  <si>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</si>
  <si>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</si>
  <si>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</si>
  <si>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</si>
  <si>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ASHLAND CTY LF</t>
  </si>
  <si>
    <t>MAR-OCO LF</t>
  </si>
  <si>
    <t>DANE CNTY LF #2 RODEFELD</t>
  </si>
  <si>
    <t>MENOMONIE CTY LF #3019</t>
  </si>
  <si>
    <t>JANESVILLE CTY - ROCK CNTY LF</t>
  </si>
  <si>
    <t>PF PAPERS LANDFILL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</si>
  <si>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</si>
  <si>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</si>
  <si>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</si>
  <si>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</si>
  <si>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</si>
  <si>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WARD PAPER CO LF</t>
  </si>
  <si>
    <t>ABBOTSFORD CTY LF</t>
  </si>
  <si>
    <t>DOOR CNTY SANITARY LF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</si>
  <si>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</si>
  <si>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</si>
  <si>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</si>
  <si>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</si>
  <si>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</si>
  <si>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ONYX VALLEY MEADOWS LF LLC</t>
  </si>
  <si>
    <t>SUPERIOR CTY MOCCASIN MIKE LF</t>
  </si>
  <si>
    <t>BROWN CNTY EAST LF</t>
  </si>
  <si>
    <t>NEENAH PAPERS - WHITING MILL LF</t>
  </si>
  <si>
    <t>OUTAGAMIE CNTY SW DIV LF</t>
  </si>
  <si>
    <t xml:space="preserve">WI POWER &amp; LIGHT CO NELSON DEWEY GEN LF </t>
  </si>
  <si>
    <t>FORT JAMES CORP GREEN BAY WEST LF</t>
  </si>
  <si>
    <t>MANN BROS LF</t>
  </si>
  <si>
    <t>JACKSON CNTY SANITARY LF INC</t>
  </si>
  <si>
    <t>TERRA ENGINEERING &amp; CONST CORP</t>
  </si>
  <si>
    <t>FALK CORP LANDFILL</t>
  </si>
  <si>
    <t>DOMTAR AW CORP ASH BARK SITE</t>
  </si>
  <si>
    <t>W M W I - MADISON PRAIRIE</t>
  </si>
  <si>
    <t>FLAMBEAU MINING CO - KENNECOTT MINING SITE</t>
  </si>
  <si>
    <t>RICHLAND CENTER CTY LF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</si>
  <si>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</si>
  <si>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</si>
  <si>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</si>
  <si>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</si>
  <si>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</si>
  <si>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WDNR Lic. No.</t>
  </si>
  <si>
    <t>DNR Region</t>
  </si>
  <si>
    <t>NE</t>
  </si>
  <si>
    <t>SC</t>
  </si>
  <si>
    <t>SE</t>
  </si>
  <si>
    <t>WC</t>
  </si>
  <si>
    <t>NO</t>
  </si>
  <si>
    <t>County</t>
  </si>
  <si>
    <t>Winnebago</t>
  </si>
  <si>
    <t>Dodge</t>
  </si>
  <si>
    <t>Racine</t>
  </si>
  <si>
    <t>Waukesha</t>
  </si>
  <si>
    <t>Marathon</t>
  </si>
  <si>
    <t>Lincoln</t>
  </si>
  <si>
    <t>Eau Claire</t>
  </si>
  <si>
    <t>Vilas</t>
  </si>
  <si>
    <t>Columbia</t>
  </si>
  <si>
    <t>Outagamie</t>
  </si>
  <si>
    <t>Manitowoc</t>
  </si>
  <si>
    <t>Sauk</t>
  </si>
  <si>
    <t>Buffalo</t>
  </si>
  <si>
    <t>Monroe</t>
  </si>
  <si>
    <t>Ashland</t>
  </si>
  <si>
    <t>Oneida</t>
  </si>
  <si>
    <t>Shawano</t>
  </si>
  <si>
    <t>Wood</t>
  </si>
  <si>
    <t>Brown</t>
  </si>
  <si>
    <t>Portage</t>
  </si>
  <si>
    <t>Fond Du Lac</t>
  </si>
  <si>
    <t>Sheboygan</t>
  </si>
  <si>
    <t>Marinette</t>
  </si>
  <si>
    <t>Milwaukee</t>
  </si>
  <si>
    <t>Rock</t>
  </si>
  <si>
    <t>Juneau</t>
  </si>
  <si>
    <t>Langlade</t>
  </si>
  <si>
    <t>La Crosse</t>
  </si>
  <si>
    <t>Grant</t>
  </si>
  <si>
    <t>Washburn</t>
  </si>
  <si>
    <t>Adams</t>
  </si>
  <si>
    <t>Kenosha</t>
  </si>
  <si>
    <t>Jefferson</t>
  </si>
  <si>
    <t>Walworth</t>
  </si>
  <si>
    <t>Rusk</t>
  </si>
  <si>
    <t>Green Lake</t>
  </si>
  <si>
    <t>Dane</t>
  </si>
  <si>
    <t>Dunn</t>
  </si>
  <si>
    <t>Price</t>
  </si>
  <si>
    <t>Kewaunee</t>
  </si>
  <si>
    <t>Door</t>
  </si>
  <si>
    <t>Ozaukee</t>
  </si>
  <si>
    <t>Douglas</t>
  </si>
  <si>
    <t>Jackson</t>
  </si>
  <si>
    <t>Richland</t>
  </si>
  <si>
    <t>Barron</t>
  </si>
  <si>
    <t>Vernon</t>
  </si>
  <si>
    <t>Bayfield</t>
  </si>
  <si>
    <t>Waupaca</t>
  </si>
  <si>
    <t>LF Size</t>
  </si>
  <si>
    <t>LF3</t>
  </si>
  <si>
    <t>LF2</t>
  </si>
  <si>
    <t>LF4</t>
  </si>
  <si>
    <t>LF1</t>
  </si>
  <si>
    <t>Initial or Original Capacity</t>
  </si>
  <si>
    <t>Cap. as of Jan.1997 In Cu Yds</t>
  </si>
  <si>
    <t>Capacity (Added) in 1997</t>
  </si>
  <si>
    <t>Cap. as of Jan. 1998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</si>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</sst>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6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0" width="7.57421875" style="19" bestFit="1" customWidth="1"/>
    <col min="21" max="21" width="6.8515625" style="19" bestFit="1" customWidth="1"/>
    <col min="22" max="22" width="7.57421875" style="19" bestFit="1" customWidth="1"/>
    <col min="23" max="23" width="6.8515625" style="19" bestFit="1" customWidth="1"/>
    <col min="24" max="24" width="9.140625" style="19" bestFit="1" customWidth="1"/>
    <col min="25" max="25" width="7.57421875" style="19" bestFit="1" customWidth="1"/>
    <col min="26" max="26" width="4.00390625" style="19" customWidth="1"/>
    <col min="27" max="27" width="6.57421875" style="19" bestFit="1" customWidth="1"/>
    <col min="28" max="28" width="7.57421875" style="19" bestFit="1" customWidth="1"/>
    <col min="29" max="29" width="5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185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187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96</v>
      </c>
      <c r="C2" s="6" t="s">
        <v>97</v>
      </c>
      <c r="D2" s="6" t="s">
        <v>103</v>
      </c>
      <c r="E2" s="6" t="s">
        <v>153</v>
      </c>
      <c r="F2" s="7" t="s">
        <v>158</v>
      </c>
      <c r="G2" s="7" t="s">
        <v>159</v>
      </c>
      <c r="H2" s="7" t="s">
        <v>160</v>
      </c>
      <c r="I2" s="7" t="s">
        <v>161</v>
      </c>
      <c r="J2" s="8" t="s">
        <v>162</v>
      </c>
      <c r="K2" s="7" t="s">
        <v>163</v>
      </c>
      <c r="L2" s="7" t="s">
        <v>164</v>
      </c>
      <c r="M2" s="7" t="s">
        <v>165</v>
      </c>
      <c r="N2" s="7" t="s">
        <v>166</v>
      </c>
      <c r="O2" s="7" t="s">
        <v>167</v>
      </c>
      <c r="P2" s="7" t="s">
        <v>168</v>
      </c>
      <c r="Q2" s="7" t="s">
        <v>169</v>
      </c>
      <c r="R2" s="7" t="s">
        <v>170</v>
      </c>
      <c r="S2" s="7" t="s">
        <v>171</v>
      </c>
      <c r="T2" s="7" t="s">
        <v>172</v>
      </c>
      <c r="U2" s="7" t="s">
        <v>173</v>
      </c>
      <c r="V2" s="7" t="s">
        <v>174</v>
      </c>
      <c r="W2" s="7" t="s">
        <v>175</v>
      </c>
      <c r="X2" s="7" t="s">
        <v>176</v>
      </c>
      <c r="Y2" s="7" t="s">
        <v>177</v>
      </c>
      <c r="Z2" s="7" t="s">
        <v>178</v>
      </c>
      <c r="AA2" s="7" t="s">
        <v>179</v>
      </c>
      <c r="AB2" s="7" t="s">
        <v>180</v>
      </c>
      <c r="AC2" s="7" t="s">
        <v>181</v>
      </c>
      <c r="AD2" s="7" t="s">
        <v>182</v>
      </c>
      <c r="AE2" s="7" t="s">
        <v>183</v>
      </c>
      <c r="AF2" s="7" t="s">
        <v>184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35</v>
      </c>
      <c r="B3" s="9">
        <v>572</v>
      </c>
      <c r="C3" s="9" t="s">
        <v>100</v>
      </c>
      <c r="D3" s="9" t="s">
        <v>106</v>
      </c>
      <c r="E3" s="9" t="s">
        <v>154</v>
      </c>
      <c r="F3" s="10">
        <v>5000000</v>
      </c>
      <c r="G3" s="10">
        <v>7652670</v>
      </c>
      <c r="H3" s="10"/>
      <c r="I3" s="10">
        <v>7988542</v>
      </c>
      <c r="J3" s="11">
        <v>35877</v>
      </c>
      <c r="K3" s="10">
        <v>115905</v>
      </c>
      <c r="L3" s="10">
        <v>0</v>
      </c>
      <c r="M3" s="10">
        <v>0</v>
      </c>
      <c r="N3" s="10">
        <v>0</v>
      </c>
      <c r="O3" s="10">
        <v>0</v>
      </c>
      <c r="P3" s="10">
        <v>33995</v>
      </c>
      <c r="Q3" s="10">
        <f aca="true" t="shared" si="0" ref="Q3:Q34">SUM(L3:P3)</f>
        <v>33995</v>
      </c>
      <c r="R3" s="10">
        <v>0</v>
      </c>
      <c r="S3" s="10">
        <v>0</v>
      </c>
      <c r="T3" s="10">
        <v>13117</v>
      </c>
      <c r="U3" s="10">
        <v>0</v>
      </c>
      <c r="V3" s="10">
        <v>46221</v>
      </c>
      <c r="W3" s="10">
        <v>0</v>
      </c>
      <c r="X3" s="10">
        <f aca="true" t="shared" si="1" ref="X3:X34">SUM(K3:P3)+SUM(R3:W3)</f>
        <v>209238</v>
      </c>
      <c r="Y3" s="10">
        <v>36509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34</v>
      </c>
      <c r="B4" s="9">
        <v>640</v>
      </c>
      <c r="C4" s="9" t="s">
        <v>101</v>
      </c>
      <c r="D4" s="9" t="s">
        <v>129</v>
      </c>
      <c r="E4" s="9" t="s">
        <v>155</v>
      </c>
      <c r="F4" s="10"/>
      <c r="G4" s="10">
        <v>141630</v>
      </c>
      <c r="H4" s="10"/>
      <c r="I4" s="10">
        <v>0</v>
      </c>
      <c r="J4" s="11"/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33</v>
      </c>
      <c r="B5" s="9">
        <v>728</v>
      </c>
      <c r="C5" s="9" t="s">
        <v>99</v>
      </c>
      <c r="D5" s="9" t="s">
        <v>128</v>
      </c>
      <c r="E5" s="9" t="s">
        <v>155</v>
      </c>
      <c r="F5" s="10">
        <v>350000</v>
      </c>
      <c r="G5" s="10">
        <v>91018</v>
      </c>
      <c r="H5" s="10"/>
      <c r="I5" s="10">
        <v>20000</v>
      </c>
      <c r="J5" s="11">
        <v>35877</v>
      </c>
      <c r="K5" s="10">
        <v>0</v>
      </c>
      <c r="L5" s="10">
        <v>3128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3128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3128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32</v>
      </c>
      <c r="B6" s="9">
        <v>1099</v>
      </c>
      <c r="C6" s="9" t="s">
        <v>100</v>
      </c>
      <c r="D6" s="9" t="s">
        <v>127</v>
      </c>
      <c r="E6" s="9" t="s">
        <v>154</v>
      </c>
      <c r="F6" s="10">
        <v>5175000</v>
      </c>
      <c r="G6" s="10">
        <v>1986335</v>
      </c>
      <c r="H6" s="10"/>
      <c r="I6" s="10">
        <v>1432000</v>
      </c>
      <c r="J6" s="11">
        <v>35874</v>
      </c>
      <c r="K6" s="10">
        <v>377593</v>
      </c>
      <c r="L6" s="10">
        <v>0</v>
      </c>
      <c r="M6" s="10">
        <v>0</v>
      </c>
      <c r="N6" s="10">
        <v>36494</v>
      </c>
      <c r="O6" s="10">
        <v>24982</v>
      </c>
      <c r="P6" s="10">
        <v>24194</v>
      </c>
      <c r="Q6" s="10">
        <f t="shared" si="0"/>
        <v>85670</v>
      </c>
      <c r="R6" s="10">
        <v>0</v>
      </c>
      <c r="S6" s="10">
        <v>0</v>
      </c>
      <c r="T6" s="10">
        <v>132276</v>
      </c>
      <c r="U6" s="10">
        <v>0</v>
      </c>
      <c r="V6" s="10">
        <v>53972</v>
      </c>
      <c r="W6" s="10">
        <v>0</v>
      </c>
      <c r="X6" s="10">
        <f t="shared" si="1"/>
        <v>649511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31</v>
      </c>
      <c r="B7" s="9">
        <v>1344</v>
      </c>
      <c r="C7" s="9" t="s">
        <v>98</v>
      </c>
      <c r="D7" s="9" t="s">
        <v>126</v>
      </c>
      <c r="E7" s="9" t="s">
        <v>155</v>
      </c>
      <c r="F7" s="10">
        <v>400000</v>
      </c>
      <c r="G7" s="10">
        <v>200000</v>
      </c>
      <c r="H7" s="10"/>
      <c r="I7" s="10">
        <v>200000</v>
      </c>
      <c r="J7" s="11">
        <v>35842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87</v>
      </c>
      <c r="B8" s="9">
        <v>1365</v>
      </c>
      <c r="C8" s="9" t="s">
        <v>101</v>
      </c>
      <c r="D8" s="9" t="s">
        <v>121</v>
      </c>
      <c r="E8" s="9" t="s">
        <v>156</v>
      </c>
      <c r="F8" s="10">
        <v>1260000</v>
      </c>
      <c r="G8" s="10">
        <v>973099</v>
      </c>
      <c r="H8" s="10"/>
      <c r="I8" s="10">
        <v>935524</v>
      </c>
      <c r="J8" s="11">
        <v>35864</v>
      </c>
      <c r="K8" s="10">
        <v>0</v>
      </c>
      <c r="L8" s="10">
        <v>30082</v>
      </c>
      <c r="M8" s="10">
        <v>0</v>
      </c>
      <c r="N8" s="10">
        <v>0</v>
      </c>
      <c r="O8" s="10">
        <v>0</v>
      </c>
      <c r="P8" s="10">
        <v>24.1</v>
      </c>
      <c r="Q8" s="10">
        <f t="shared" si="0"/>
        <v>30106.1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30106.1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26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30</v>
      </c>
      <c r="B9" s="9">
        <v>1508</v>
      </c>
      <c r="C9" s="9" t="s">
        <v>100</v>
      </c>
      <c r="D9" s="9" t="s">
        <v>125</v>
      </c>
      <c r="E9" s="9" t="s">
        <v>156</v>
      </c>
      <c r="F9" s="10">
        <v>4240000</v>
      </c>
      <c r="G9" s="10">
        <v>500000</v>
      </c>
      <c r="H9" s="10"/>
      <c r="I9" s="10">
        <v>512000</v>
      </c>
      <c r="J9" s="11">
        <v>35874</v>
      </c>
      <c r="K9" s="10">
        <v>0</v>
      </c>
      <c r="L9" s="10">
        <v>0</v>
      </c>
      <c r="M9" s="10">
        <v>0</v>
      </c>
      <c r="N9" s="10">
        <v>53552</v>
      </c>
      <c r="O9" s="10">
        <v>0</v>
      </c>
      <c r="P9" s="10">
        <v>11458</v>
      </c>
      <c r="Q9" s="10">
        <f t="shared" si="0"/>
        <v>65010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65010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29</v>
      </c>
      <c r="B10" s="9">
        <v>1554</v>
      </c>
      <c r="C10" s="9" t="s">
        <v>98</v>
      </c>
      <c r="D10" s="9" t="s">
        <v>124</v>
      </c>
      <c r="E10" s="9" t="s">
        <v>154</v>
      </c>
      <c r="F10" s="10">
        <v>700000</v>
      </c>
      <c r="G10" s="10">
        <v>500000</v>
      </c>
      <c r="H10" s="10"/>
      <c r="I10" s="10">
        <v>500000</v>
      </c>
      <c r="J10" s="11">
        <v>35871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34425</v>
      </c>
      <c r="Q10" s="10">
        <f t="shared" si="0"/>
        <v>34425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34425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14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28</v>
      </c>
      <c r="B11" s="9">
        <v>1686</v>
      </c>
      <c r="C11" s="9" t="s">
        <v>101</v>
      </c>
      <c r="D11" s="9" t="s">
        <v>123</v>
      </c>
      <c r="E11" s="9" t="s">
        <v>156</v>
      </c>
      <c r="F11" s="10">
        <v>1551000</v>
      </c>
      <c r="G11" s="10">
        <v>659534</v>
      </c>
      <c r="H11" s="10"/>
      <c r="I11" s="10">
        <v>591001</v>
      </c>
      <c r="J11" s="11">
        <v>35851</v>
      </c>
      <c r="K11" s="10">
        <v>0</v>
      </c>
      <c r="L11" s="10">
        <v>0</v>
      </c>
      <c r="M11" s="10">
        <v>53286</v>
      </c>
      <c r="N11" s="10">
        <v>0</v>
      </c>
      <c r="O11" s="10">
        <v>0</v>
      </c>
      <c r="P11" s="10">
        <v>147</v>
      </c>
      <c r="Q11" s="10">
        <f t="shared" si="0"/>
        <v>53433</v>
      </c>
      <c r="R11" s="10">
        <v>3173</v>
      </c>
      <c r="S11" s="10">
        <v>0</v>
      </c>
      <c r="T11" s="10">
        <v>3720</v>
      </c>
      <c r="U11" s="10">
        <v>0</v>
      </c>
      <c r="V11" s="10">
        <v>0</v>
      </c>
      <c r="W11" s="10">
        <v>0</v>
      </c>
      <c r="X11" s="10">
        <f t="shared" si="1"/>
        <v>60326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24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27</v>
      </c>
      <c r="B12" s="9">
        <v>1838</v>
      </c>
      <c r="C12" s="9" t="s">
        <v>101</v>
      </c>
      <c r="D12" s="9" t="s">
        <v>121</v>
      </c>
      <c r="E12" s="9" t="s">
        <v>156</v>
      </c>
      <c r="F12" s="10"/>
      <c r="G12" s="10">
        <v>226500</v>
      </c>
      <c r="H12" s="10"/>
      <c r="I12" s="10">
        <v>161478</v>
      </c>
      <c r="J12" s="11">
        <v>35851</v>
      </c>
      <c r="K12" s="10">
        <v>0</v>
      </c>
      <c r="L12" s="10">
        <v>33607</v>
      </c>
      <c r="M12" s="10">
        <v>15352</v>
      </c>
      <c r="N12" s="10">
        <v>0</v>
      </c>
      <c r="O12" s="10">
        <v>0</v>
      </c>
      <c r="P12" s="10">
        <v>49950</v>
      </c>
      <c r="Q12" s="10">
        <f t="shared" si="0"/>
        <v>98909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98909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8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86</v>
      </c>
      <c r="B13" s="9">
        <v>1882</v>
      </c>
      <c r="C13" s="9" t="s">
        <v>100</v>
      </c>
      <c r="D13" s="9" t="s">
        <v>127</v>
      </c>
      <c r="E13" s="9" t="s">
        <v>156</v>
      </c>
      <c r="F13" s="10">
        <v>569000</v>
      </c>
      <c r="G13" s="10">
        <v>243676</v>
      </c>
      <c r="H13" s="10"/>
      <c r="I13" s="10">
        <v>208465</v>
      </c>
      <c r="J13" s="11">
        <v>35877</v>
      </c>
      <c r="K13" s="10">
        <v>0</v>
      </c>
      <c r="L13" s="10">
        <v>0</v>
      </c>
      <c r="M13" s="10">
        <v>0</v>
      </c>
      <c r="N13" s="10">
        <v>47535</v>
      </c>
      <c r="O13" s="10">
        <v>0</v>
      </c>
      <c r="P13" s="10">
        <v>0</v>
      </c>
      <c r="Q13" s="10">
        <f t="shared" si="0"/>
        <v>47535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47535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7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26</v>
      </c>
      <c r="B14" s="9">
        <v>1907</v>
      </c>
      <c r="C14" s="9" t="s">
        <v>98</v>
      </c>
      <c r="D14" s="9" t="s">
        <v>104</v>
      </c>
      <c r="E14" s="9" t="s">
        <v>155</v>
      </c>
      <c r="F14" s="10">
        <v>175000</v>
      </c>
      <c r="G14" s="10">
        <v>128361</v>
      </c>
      <c r="H14" s="10"/>
      <c r="I14" s="10">
        <v>127334</v>
      </c>
      <c r="J14" s="11">
        <v>35863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1150</v>
      </c>
      <c r="Q14" s="10">
        <f t="shared" si="0"/>
        <v>1150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1150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19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85</v>
      </c>
      <c r="B15" s="9">
        <v>1912</v>
      </c>
      <c r="C15" s="9" t="s">
        <v>99</v>
      </c>
      <c r="D15" s="9" t="s">
        <v>140</v>
      </c>
      <c r="E15" s="9" t="s">
        <v>155</v>
      </c>
      <c r="F15" s="10"/>
      <c r="G15" s="10">
        <v>54668</v>
      </c>
      <c r="H15" s="10"/>
      <c r="I15" s="10">
        <v>54642</v>
      </c>
      <c r="J15" s="11">
        <v>35838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16.25</v>
      </c>
      <c r="Q15" s="10">
        <f t="shared" si="0"/>
        <v>16.25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16.25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83</v>
      </c>
      <c r="B16" s="9">
        <v>1996</v>
      </c>
      <c r="C16" s="9" t="s">
        <v>100</v>
      </c>
      <c r="D16" s="9" t="s">
        <v>137</v>
      </c>
      <c r="E16" s="9" t="s">
        <v>155</v>
      </c>
      <c r="F16" s="10"/>
      <c r="G16" s="10">
        <v>120000</v>
      </c>
      <c r="H16" s="10"/>
      <c r="I16" s="10">
        <v>110000</v>
      </c>
      <c r="J16" s="11">
        <v>35836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5000</v>
      </c>
      <c r="Q16" s="10">
        <f t="shared" si="0"/>
        <v>5000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5000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84</v>
      </c>
      <c r="B17" s="9">
        <v>2004</v>
      </c>
      <c r="C17" s="9" t="s">
        <v>101</v>
      </c>
      <c r="D17" s="9" t="s">
        <v>147</v>
      </c>
      <c r="E17" s="9" t="s">
        <v>154</v>
      </c>
      <c r="F17" s="10">
        <v>525000</v>
      </c>
      <c r="G17" s="10">
        <v>94929</v>
      </c>
      <c r="H17" s="10"/>
      <c r="I17" s="10">
        <v>68153</v>
      </c>
      <c r="J17" s="11">
        <v>35835</v>
      </c>
      <c r="K17" s="10">
        <v>15118.52</v>
      </c>
      <c r="L17" s="10">
        <v>0</v>
      </c>
      <c r="M17" s="10">
        <v>0</v>
      </c>
      <c r="N17" s="10">
        <v>0</v>
      </c>
      <c r="O17" s="10">
        <v>0</v>
      </c>
      <c r="P17" s="10">
        <v>2585.38</v>
      </c>
      <c r="Q17" s="10">
        <f t="shared" si="0"/>
        <v>2585.38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17703.9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10</v>
      </c>
      <c r="B18" s="9">
        <v>2325</v>
      </c>
      <c r="C18" s="9" t="s">
        <v>99</v>
      </c>
      <c r="D18" s="9" t="s">
        <v>112</v>
      </c>
      <c r="E18" s="9" t="s">
        <v>156</v>
      </c>
      <c r="F18" s="10">
        <v>500000</v>
      </c>
      <c r="G18" s="10">
        <v>2360</v>
      </c>
      <c r="H18" s="10"/>
      <c r="I18" s="10">
        <v>2360</v>
      </c>
      <c r="J18" s="11">
        <v>35838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3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82</v>
      </c>
      <c r="B19" s="9">
        <v>2332</v>
      </c>
      <c r="C19" s="9" t="s">
        <v>98</v>
      </c>
      <c r="D19" s="9" t="s">
        <v>122</v>
      </c>
      <c r="E19" s="9" t="s">
        <v>156</v>
      </c>
      <c r="F19" s="10">
        <v>6250000</v>
      </c>
      <c r="G19" s="10">
        <v>4302810</v>
      </c>
      <c r="H19" s="10"/>
      <c r="I19" s="10">
        <v>3972964</v>
      </c>
      <c r="J19" s="11">
        <v>35877</v>
      </c>
      <c r="K19" s="10">
        <v>0</v>
      </c>
      <c r="L19" s="10">
        <v>23523</v>
      </c>
      <c r="M19" s="10">
        <v>328193</v>
      </c>
      <c r="N19" s="10">
        <v>0</v>
      </c>
      <c r="O19" s="10">
        <v>0</v>
      </c>
      <c r="P19" s="10">
        <v>0</v>
      </c>
      <c r="Q19" s="10">
        <f t="shared" si="0"/>
        <v>351716</v>
      </c>
      <c r="R19" s="10">
        <v>0</v>
      </c>
      <c r="S19" s="10">
        <v>0</v>
      </c>
      <c r="T19" s="10">
        <v>93028</v>
      </c>
      <c r="U19" s="10">
        <v>0</v>
      </c>
      <c r="V19" s="10">
        <v>0</v>
      </c>
      <c r="W19" s="10">
        <v>0</v>
      </c>
      <c r="X19" s="10">
        <f t="shared" si="1"/>
        <v>444744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7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80</v>
      </c>
      <c r="B20" s="9">
        <v>2484</v>
      </c>
      <c r="C20" s="9" t="s">
        <v>98</v>
      </c>
      <c r="D20" s="9" t="s">
        <v>113</v>
      </c>
      <c r="E20" s="9" t="s">
        <v>154</v>
      </c>
      <c r="F20" s="10">
        <v>2250000</v>
      </c>
      <c r="G20" s="10">
        <v>1255491</v>
      </c>
      <c r="H20" s="10"/>
      <c r="I20" s="10">
        <v>943029</v>
      </c>
      <c r="J20" s="11">
        <v>35845</v>
      </c>
      <c r="K20" s="10">
        <v>167189</v>
      </c>
      <c r="L20" s="10">
        <v>0</v>
      </c>
      <c r="M20" s="10">
        <v>43305</v>
      </c>
      <c r="N20" s="10">
        <v>0</v>
      </c>
      <c r="O20" s="10">
        <v>0</v>
      </c>
      <c r="P20" s="10">
        <v>0</v>
      </c>
      <c r="Q20" s="10">
        <f t="shared" si="0"/>
        <v>43305</v>
      </c>
      <c r="R20" s="10">
        <v>0</v>
      </c>
      <c r="S20" s="10">
        <v>0</v>
      </c>
      <c r="T20" s="10">
        <v>10275</v>
      </c>
      <c r="U20" s="10">
        <v>0</v>
      </c>
      <c r="V20" s="10">
        <v>2602</v>
      </c>
      <c r="W20" s="10">
        <v>0</v>
      </c>
      <c r="X20" s="10">
        <f t="shared" si="1"/>
        <v>223371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40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25</v>
      </c>
      <c r="B21" s="9">
        <v>2488</v>
      </c>
      <c r="C21" s="9" t="s">
        <v>101</v>
      </c>
      <c r="D21" s="9" t="s">
        <v>121</v>
      </c>
      <c r="E21" s="9" t="s">
        <v>156</v>
      </c>
      <c r="F21" s="10">
        <v>679384</v>
      </c>
      <c r="G21" s="10">
        <v>679384</v>
      </c>
      <c r="H21" s="10"/>
      <c r="I21" s="10">
        <v>647040</v>
      </c>
      <c r="J21" s="11">
        <v>35851</v>
      </c>
      <c r="K21" s="10">
        <v>0</v>
      </c>
      <c r="L21" s="10">
        <v>8511</v>
      </c>
      <c r="M21" s="10">
        <v>16336</v>
      </c>
      <c r="N21" s="10">
        <v>0</v>
      </c>
      <c r="O21" s="10">
        <v>0</v>
      </c>
      <c r="P21" s="10">
        <v>1989</v>
      </c>
      <c r="Q21" s="10">
        <f t="shared" si="0"/>
        <v>26836</v>
      </c>
      <c r="R21" s="10">
        <v>2597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29433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42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81</v>
      </c>
      <c r="B22" s="9">
        <v>2525</v>
      </c>
      <c r="C22" s="9" t="s">
        <v>99</v>
      </c>
      <c r="D22" s="9" t="s">
        <v>132</v>
      </c>
      <c r="E22" s="9" t="s">
        <v>156</v>
      </c>
      <c r="F22" s="10">
        <v>607000</v>
      </c>
      <c r="G22" s="10">
        <v>67284</v>
      </c>
      <c r="H22" s="10"/>
      <c r="I22" s="10">
        <v>22853</v>
      </c>
      <c r="J22" s="11">
        <v>35829</v>
      </c>
      <c r="K22" s="10">
        <v>0</v>
      </c>
      <c r="L22" s="10">
        <v>12825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12825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12825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24</v>
      </c>
      <c r="B23" s="9">
        <v>2568</v>
      </c>
      <c r="C23" s="9" t="s">
        <v>98</v>
      </c>
      <c r="D23" s="9" t="s">
        <v>122</v>
      </c>
      <c r="E23" s="9" t="s">
        <v>154</v>
      </c>
      <c r="F23" s="10"/>
      <c r="G23" s="10">
        <v>317698</v>
      </c>
      <c r="H23" s="10"/>
      <c r="I23" s="10">
        <v>0</v>
      </c>
      <c r="J23" s="11">
        <v>35828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78</v>
      </c>
      <c r="B24" s="9">
        <v>2569</v>
      </c>
      <c r="C24" s="9" t="s">
        <v>98</v>
      </c>
      <c r="D24" s="9" t="s">
        <v>122</v>
      </c>
      <c r="E24" s="9" t="s">
        <v>154</v>
      </c>
      <c r="F24" s="10">
        <v>4500000</v>
      </c>
      <c r="G24" s="10">
        <v>1285384</v>
      </c>
      <c r="H24" s="10"/>
      <c r="I24" s="10">
        <v>934875</v>
      </c>
      <c r="J24" s="11">
        <v>35828</v>
      </c>
      <c r="K24" s="10">
        <v>161336</v>
      </c>
      <c r="L24" s="10">
        <v>7045</v>
      </c>
      <c r="M24" s="10">
        <v>36929</v>
      </c>
      <c r="N24" s="10">
        <v>0</v>
      </c>
      <c r="O24" s="10">
        <v>3919</v>
      </c>
      <c r="P24" s="10">
        <v>0</v>
      </c>
      <c r="Q24" s="10">
        <f t="shared" si="0"/>
        <v>47893</v>
      </c>
      <c r="R24" s="10">
        <v>1502</v>
      </c>
      <c r="S24" s="10">
        <v>0</v>
      </c>
      <c r="T24" s="10">
        <v>105561</v>
      </c>
      <c r="U24" s="10">
        <v>0</v>
      </c>
      <c r="V24" s="10">
        <v>394</v>
      </c>
      <c r="W24" s="10">
        <v>0</v>
      </c>
      <c r="X24" s="10">
        <f t="shared" si="1"/>
        <v>316686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1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79</v>
      </c>
      <c r="B25" s="9">
        <v>2576</v>
      </c>
      <c r="C25" s="9" t="s">
        <v>101</v>
      </c>
      <c r="D25" s="9" t="s">
        <v>123</v>
      </c>
      <c r="E25" s="9" t="s">
        <v>155</v>
      </c>
      <c r="F25" s="10"/>
      <c r="G25" s="10">
        <v>107453</v>
      </c>
      <c r="H25" s="10"/>
      <c r="I25" s="10">
        <v>0</v>
      </c>
      <c r="J25" s="11">
        <v>35835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23</v>
      </c>
      <c r="B26" s="9">
        <v>2613</v>
      </c>
      <c r="C26" s="9" t="s">
        <v>101</v>
      </c>
      <c r="D26" s="9" t="s">
        <v>121</v>
      </c>
      <c r="E26" s="9" t="s">
        <v>156</v>
      </c>
      <c r="F26" s="10">
        <v>2736369</v>
      </c>
      <c r="G26" s="10">
        <v>536760</v>
      </c>
      <c r="H26" s="10"/>
      <c r="I26" s="10">
        <v>270204</v>
      </c>
      <c r="J26" s="11">
        <v>35867</v>
      </c>
      <c r="K26" s="10">
        <v>0</v>
      </c>
      <c r="L26" s="10">
        <v>0</v>
      </c>
      <c r="M26" s="10">
        <v>34860</v>
      </c>
      <c r="N26" s="10">
        <v>0</v>
      </c>
      <c r="O26" s="10">
        <v>0</v>
      </c>
      <c r="P26" s="10">
        <v>17443</v>
      </c>
      <c r="Q26" s="10">
        <f t="shared" si="0"/>
        <v>52303</v>
      </c>
      <c r="R26" s="10">
        <v>0</v>
      </c>
      <c r="S26" s="10">
        <v>0</v>
      </c>
      <c r="T26" s="10">
        <v>5477</v>
      </c>
      <c r="U26" s="10">
        <v>0</v>
      </c>
      <c r="V26" s="10">
        <v>5024.5</v>
      </c>
      <c r="W26" s="10">
        <v>0</v>
      </c>
      <c r="X26" s="10">
        <f t="shared" si="1"/>
        <v>62804.5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51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77</v>
      </c>
      <c r="B27" s="9">
        <v>2627</v>
      </c>
      <c r="C27" s="9" t="s">
        <v>102</v>
      </c>
      <c r="D27" s="9" t="s">
        <v>146</v>
      </c>
      <c r="E27" s="9" t="s">
        <v>154</v>
      </c>
      <c r="F27" s="10">
        <v>1500000</v>
      </c>
      <c r="G27" s="10">
        <v>298318</v>
      </c>
      <c r="H27" s="10"/>
      <c r="I27" s="10">
        <v>217488</v>
      </c>
      <c r="J27" s="11">
        <v>35828</v>
      </c>
      <c r="K27" s="10">
        <v>70725.89</v>
      </c>
      <c r="L27" s="10">
        <v>0</v>
      </c>
      <c r="M27" s="10">
        <v>0</v>
      </c>
      <c r="N27" s="10">
        <v>0</v>
      </c>
      <c r="O27" s="10">
        <v>0</v>
      </c>
      <c r="P27" s="10">
        <v>3031.09</v>
      </c>
      <c r="Q27" s="10">
        <f t="shared" si="0"/>
        <v>3031.09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73756.98</v>
      </c>
      <c r="Y27" s="10">
        <v>0</v>
      </c>
      <c r="Z27" s="10">
        <v>0</v>
      </c>
      <c r="AA27" s="10">
        <v>0</v>
      </c>
      <c r="AB27" s="10">
        <v>42866.16</v>
      </c>
      <c r="AC27" s="10">
        <v>0</v>
      </c>
      <c r="AD27" s="10">
        <v>0</v>
      </c>
      <c r="AE27" s="10">
        <v>99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76</v>
      </c>
      <c r="B28" s="9">
        <v>2686</v>
      </c>
      <c r="C28" s="9" t="s">
        <v>99</v>
      </c>
      <c r="D28" s="9" t="s">
        <v>136</v>
      </c>
      <c r="E28" s="9" t="s">
        <v>154</v>
      </c>
      <c r="F28" s="10">
        <v>1070540</v>
      </c>
      <c r="G28" s="10">
        <v>325724</v>
      </c>
      <c r="H28" s="10"/>
      <c r="I28" s="10">
        <v>159000</v>
      </c>
      <c r="J28" s="11">
        <v>35838</v>
      </c>
      <c r="K28" s="10">
        <v>89780</v>
      </c>
      <c r="L28" s="10">
        <v>0</v>
      </c>
      <c r="M28" s="10">
        <v>0</v>
      </c>
      <c r="N28" s="10">
        <v>480</v>
      </c>
      <c r="O28" s="10">
        <v>0</v>
      </c>
      <c r="P28" s="10">
        <v>45430</v>
      </c>
      <c r="Q28" s="10">
        <f t="shared" si="0"/>
        <v>45910</v>
      </c>
      <c r="R28" s="10">
        <v>0</v>
      </c>
      <c r="S28" s="10">
        <v>0</v>
      </c>
      <c r="T28" s="10">
        <v>0</v>
      </c>
      <c r="U28" s="10">
        <v>721</v>
      </c>
      <c r="V28" s="10">
        <v>28649</v>
      </c>
      <c r="W28" s="10">
        <v>0</v>
      </c>
      <c r="X28" s="10">
        <f t="shared" si="1"/>
        <v>165060</v>
      </c>
      <c r="Y28" s="10">
        <v>2744</v>
      </c>
      <c r="Z28" s="10">
        <v>411.63</v>
      </c>
      <c r="AA28" s="10">
        <v>2884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21</v>
      </c>
      <c r="B29" s="9">
        <v>2695</v>
      </c>
      <c r="C29" s="9" t="s">
        <v>101</v>
      </c>
      <c r="D29" s="9" t="s">
        <v>110</v>
      </c>
      <c r="E29" s="9" t="s">
        <v>156</v>
      </c>
      <c r="F29" s="10">
        <v>1200000</v>
      </c>
      <c r="G29" s="10">
        <v>75452</v>
      </c>
      <c r="H29" s="10"/>
      <c r="I29" s="10">
        <v>40000</v>
      </c>
      <c r="J29" s="11">
        <v>35884</v>
      </c>
      <c r="K29" s="10">
        <v>0</v>
      </c>
      <c r="L29" s="10">
        <v>35.7</v>
      </c>
      <c r="M29" s="10">
        <v>33071</v>
      </c>
      <c r="N29" s="10">
        <v>0</v>
      </c>
      <c r="O29" s="10">
        <v>0</v>
      </c>
      <c r="P29" s="10">
        <v>0</v>
      </c>
      <c r="Q29" s="10">
        <f t="shared" si="0"/>
        <v>33106.7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33106.7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5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22</v>
      </c>
      <c r="B30" s="9">
        <v>2719</v>
      </c>
      <c r="C30" s="9" t="s">
        <v>98</v>
      </c>
      <c r="D30" s="9" t="s">
        <v>120</v>
      </c>
      <c r="E30" s="9" t="s">
        <v>155</v>
      </c>
      <c r="F30" s="10">
        <v>108000</v>
      </c>
      <c r="G30" s="10">
        <v>7554</v>
      </c>
      <c r="H30" s="10"/>
      <c r="I30" s="10">
        <v>4941</v>
      </c>
      <c r="J30" s="11">
        <v>35871</v>
      </c>
      <c r="K30" s="10">
        <v>0</v>
      </c>
      <c r="L30" s="10">
        <v>0</v>
      </c>
      <c r="M30" s="10">
        <v>2376</v>
      </c>
      <c r="N30" s="10">
        <v>0</v>
      </c>
      <c r="O30" s="10">
        <v>0</v>
      </c>
      <c r="P30" s="10">
        <v>0</v>
      </c>
      <c r="Q30" s="10">
        <f t="shared" si="0"/>
        <v>2376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2376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74</v>
      </c>
      <c r="B31" s="9">
        <v>2786</v>
      </c>
      <c r="C31" s="9" t="s">
        <v>100</v>
      </c>
      <c r="D31" s="9" t="s">
        <v>135</v>
      </c>
      <c r="E31" s="9" t="s">
        <v>156</v>
      </c>
      <c r="F31" s="10">
        <v>5000000</v>
      </c>
      <c r="G31" s="10">
        <v>4067000</v>
      </c>
      <c r="H31" s="10"/>
      <c r="I31" s="10">
        <v>4058698</v>
      </c>
      <c r="J31" s="11">
        <v>35832</v>
      </c>
      <c r="K31" s="10">
        <v>0</v>
      </c>
      <c r="L31" s="10">
        <v>8302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8302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8302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99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75</v>
      </c>
      <c r="B32" s="9">
        <v>2801</v>
      </c>
      <c r="C32" s="9" t="s">
        <v>100</v>
      </c>
      <c r="D32" s="9" t="s">
        <v>145</v>
      </c>
      <c r="E32" s="9" t="s">
        <v>156</v>
      </c>
      <c r="F32" s="10">
        <v>2000000</v>
      </c>
      <c r="G32" s="10">
        <v>926566</v>
      </c>
      <c r="H32" s="10"/>
      <c r="I32" s="10">
        <v>864967</v>
      </c>
      <c r="J32" s="11">
        <v>35832</v>
      </c>
      <c r="K32" s="10">
        <v>0</v>
      </c>
      <c r="L32" s="10">
        <v>61599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61599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61599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35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19</v>
      </c>
      <c r="B33" s="9">
        <v>2805</v>
      </c>
      <c r="C33" s="9" t="s">
        <v>102</v>
      </c>
      <c r="D33" s="9" t="s">
        <v>119</v>
      </c>
      <c r="E33" s="9" t="s">
        <v>154</v>
      </c>
      <c r="F33" s="10">
        <v>1000000</v>
      </c>
      <c r="G33" s="10">
        <v>130918</v>
      </c>
      <c r="H33" s="10"/>
      <c r="I33" s="10">
        <v>165000</v>
      </c>
      <c r="J33" s="11">
        <v>35831</v>
      </c>
      <c r="K33" s="10">
        <v>19749</v>
      </c>
      <c r="L33" s="10">
        <v>6477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6477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26226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20</v>
      </c>
      <c r="B34" s="9">
        <v>2806</v>
      </c>
      <c r="C34" s="9" t="s">
        <v>101</v>
      </c>
      <c r="D34" s="9" t="s">
        <v>108</v>
      </c>
      <c r="E34" s="9" t="s">
        <v>155</v>
      </c>
      <c r="F34" s="10">
        <v>500000</v>
      </c>
      <c r="G34" s="10">
        <v>111685</v>
      </c>
      <c r="H34" s="10"/>
      <c r="I34" s="10">
        <v>100000</v>
      </c>
      <c r="J34" s="11">
        <v>35865</v>
      </c>
      <c r="K34" s="10">
        <v>0</v>
      </c>
      <c r="L34" s="10">
        <v>0</v>
      </c>
      <c r="M34" s="10">
        <v>6296</v>
      </c>
      <c r="N34" s="10">
        <v>0</v>
      </c>
      <c r="O34" s="10">
        <v>0</v>
      </c>
      <c r="P34" s="10">
        <v>20</v>
      </c>
      <c r="Q34" s="10">
        <f t="shared" si="0"/>
        <v>6316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6316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20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18</v>
      </c>
      <c r="B35" s="9">
        <v>2826</v>
      </c>
      <c r="C35" s="9" t="s">
        <v>102</v>
      </c>
      <c r="D35" s="9" t="s">
        <v>118</v>
      </c>
      <c r="E35" s="9" t="s">
        <v>155</v>
      </c>
      <c r="F35" s="10">
        <v>410000</v>
      </c>
      <c r="G35" s="10">
        <v>29903</v>
      </c>
      <c r="H35" s="10"/>
      <c r="I35" s="10">
        <v>10838</v>
      </c>
      <c r="J35" s="11">
        <v>35873</v>
      </c>
      <c r="K35" s="10">
        <v>0</v>
      </c>
      <c r="L35" s="10">
        <v>0</v>
      </c>
      <c r="M35" s="10">
        <v>23986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23986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23986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72</v>
      </c>
      <c r="B36" s="9">
        <v>2837</v>
      </c>
      <c r="C36" s="9" t="s">
        <v>98</v>
      </c>
      <c r="D36" s="9" t="s">
        <v>144</v>
      </c>
      <c r="E36" s="9" t="s">
        <v>157</v>
      </c>
      <c r="F36" s="10">
        <v>9320</v>
      </c>
      <c r="G36" s="10">
        <v>876</v>
      </c>
      <c r="H36" s="10"/>
      <c r="I36" s="10">
        <v>818</v>
      </c>
      <c r="J36" s="11">
        <v>35856</v>
      </c>
      <c r="K36" s="10">
        <v>25</v>
      </c>
      <c r="L36" s="10">
        <v>0</v>
      </c>
      <c r="M36" s="10">
        <v>0</v>
      </c>
      <c r="N36" s="10">
        <v>0</v>
      </c>
      <c r="O36" s="10">
        <v>0</v>
      </c>
      <c r="P36" s="10">
        <v>10</v>
      </c>
      <c r="Q36" s="10">
        <f t="shared" si="2"/>
        <v>10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35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38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73</v>
      </c>
      <c r="B37" s="9">
        <v>2853</v>
      </c>
      <c r="C37" s="9" t="s">
        <v>100</v>
      </c>
      <c r="D37" s="9" t="s">
        <v>125</v>
      </c>
      <c r="E37" s="9" t="s">
        <v>156</v>
      </c>
      <c r="F37" s="10">
        <v>1150000</v>
      </c>
      <c r="G37" s="10">
        <v>747000</v>
      </c>
      <c r="H37" s="10"/>
      <c r="I37" s="10">
        <v>714518</v>
      </c>
      <c r="J37" s="11">
        <v>35842</v>
      </c>
      <c r="K37" s="10">
        <v>0</v>
      </c>
      <c r="L37" s="10">
        <v>38978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38978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38978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12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15</v>
      </c>
      <c r="B38" s="9">
        <v>2858</v>
      </c>
      <c r="C38" s="9" t="s">
        <v>101</v>
      </c>
      <c r="D38" s="9" t="s">
        <v>117</v>
      </c>
      <c r="E38" s="9" t="s">
        <v>154</v>
      </c>
      <c r="F38" s="10">
        <v>750000</v>
      </c>
      <c r="G38" s="10">
        <v>229000</v>
      </c>
      <c r="H38" s="10"/>
      <c r="I38" s="10">
        <v>193000</v>
      </c>
      <c r="J38" s="11">
        <v>35855</v>
      </c>
      <c r="K38" s="10">
        <v>19644</v>
      </c>
      <c r="L38" s="10">
        <v>0</v>
      </c>
      <c r="M38" s="10">
        <v>0</v>
      </c>
      <c r="N38" s="10">
        <v>4234</v>
      </c>
      <c r="O38" s="10">
        <v>0</v>
      </c>
      <c r="P38" s="10">
        <v>0</v>
      </c>
      <c r="Q38" s="10">
        <f t="shared" si="2"/>
        <v>4234</v>
      </c>
      <c r="R38" s="10">
        <v>6491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30369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16</v>
      </c>
      <c r="B39" s="9">
        <v>2879</v>
      </c>
      <c r="C39" s="9" t="s">
        <v>101</v>
      </c>
      <c r="D39" s="9" t="s">
        <v>108</v>
      </c>
      <c r="E39" s="9" t="s">
        <v>155</v>
      </c>
      <c r="F39" s="10">
        <v>350000</v>
      </c>
      <c r="G39" s="10">
        <v>46448</v>
      </c>
      <c r="H39" s="10"/>
      <c r="I39" s="10">
        <v>45742</v>
      </c>
      <c r="J39" s="11">
        <v>35867</v>
      </c>
      <c r="K39" s="10">
        <v>0</v>
      </c>
      <c r="L39" s="10">
        <v>847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847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847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17</v>
      </c>
      <c r="B40" s="9">
        <v>2887</v>
      </c>
      <c r="C40" s="9" t="s">
        <v>100</v>
      </c>
      <c r="D40" s="9" t="s">
        <v>107</v>
      </c>
      <c r="E40" s="9" t="s">
        <v>156</v>
      </c>
      <c r="F40" s="10">
        <v>560000</v>
      </c>
      <c r="G40" s="10">
        <v>1444646</v>
      </c>
      <c r="H40" s="10"/>
      <c r="I40" s="10">
        <v>1437637</v>
      </c>
      <c r="J40" s="11">
        <v>35832</v>
      </c>
      <c r="K40" s="10">
        <v>0</v>
      </c>
      <c r="L40" s="10">
        <v>7009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7009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7009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71</v>
      </c>
      <c r="B41" s="9">
        <v>2893</v>
      </c>
      <c r="C41" s="9" t="s">
        <v>98</v>
      </c>
      <c r="D41" s="9" t="s">
        <v>122</v>
      </c>
      <c r="E41" s="9" t="s">
        <v>156</v>
      </c>
      <c r="F41" s="10">
        <v>750000</v>
      </c>
      <c r="G41" s="10">
        <v>279000</v>
      </c>
      <c r="H41" s="10"/>
      <c r="I41" s="10">
        <v>265000</v>
      </c>
      <c r="J41" s="11">
        <v>35865</v>
      </c>
      <c r="K41" s="10">
        <v>0</v>
      </c>
      <c r="L41" s="10">
        <v>0</v>
      </c>
      <c r="M41" s="10">
        <v>14038</v>
      </c>
      <c r="N41" s="10">
        <v>0</v>
      </c>
      <c r="O41" s="10">
        <v>0</v>
      </c>
      <c r="P41" s="10">
        <v>0</v>
      </c>
      <c r="Q41" s="10">
        <f t="shared" si="2"/>
        <v>14038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14038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24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14</v>
      </c>
      <c r="B42" s="9">
        <v>2927</v>
      </c>
      <c r="C42" s="9" t="s">
        <v>101</v>
      </c>
      <c r="D42" s="9" t="s">
        <v>116</v>
      </c>
      <c r="E42" s="9" t="s">
        <v>156</v>
      </c>
      <c r="F42" s="10">
        <v>1655700</v>
      </c>
      <c r="G42" s="10">
        <v>664566</v>
      </c>
      <c r="H42" s="10"/>
      <c r="I42" s="10">
        <v>724723</v>
      </c>
      <c r="J42" s="11">
        <v>35877</v>
      </c>
      <c r="K42" s="10">
        <v>0</v>
      </c>
      <c r="L42" s="10">
        <v>77770</v>
      </c>
      <c r="M42" s="10">
        <v>0</v>
      </c>
      <c r="N42" s="10">
        <v>0</v>
      </c>
      <c r="O42" s="10">
        <v>0</v>
      </c>
      <c r="P42" s="10">
        <v>2.2</v>
      </c>
      <c r="Q42" s="10">
        <f t="shared" si="2"/>
        <v>77772.2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77772.2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69</v>
      </c>
      <c r="B43" s="9">
        <v>2932</v>
      </c>
      <c r="C43" s="9" t="s">
        <v>101</v>
      </c>
      <c r="D43" s="9" t="s">
        <v>108</v>
      </c>
      <c r="E43" s="9" t="s">
        <v>157</v>
      </c>
      <c r="F43" s="10">
        <v>50000</v>
      </c>
      <c r="G43" s="10">
        <v>8545</v>
      </c>
      <c r="H43" s="10"/>
      <c r="I43" s="10">
        <v>7495</v>
      </c>
      <c r="J43" s="11">
        <v>35844</v>
      </c>
      <c r="K43" s="10">
        <v>420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420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4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70</v>
      </c>
      <c r="B44" s="9">
        <v>2937</v>
      </c>
      <c r="C44" s="9" t="s">
        <v>98</v>
      </c>
      <c r="D44" s="9" t="s">
        <v>144</v>
      </c>
      <c r="E44" s="9" t="s">
        <v>154</v>
      </c>
      <c r="F44" s="10">
        <v>155000</v>
      </c>
      <c r="G44" s="10">
        <v>47396</v>
      </c>
      <c r="H44" s="10"/>
      <c r="I44" s="10">
        <v>31184</v>
      </c>
      <c r="J44" s="11">
        <v>35837</v>
      </c>
      <c r="K44" s="10">
        <v>17277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7764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25041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63</v>
      </c>
      <c r="B45" s="9">
        <v>2965</v>
      </c>
      <c r="C45" s="9" t="s">
        <v>102</v>
      </c>
      <c r="D45" s="9" t="s">
        <v>119</v>
      </c>
      <c r="E45" s="9" t="s">
        <v>155</v>
      </c>
      <c r="F45" s="10">
        <v>394000</v>
      </c>
      <c r="G45" s="10">
        <v>53000</v>
      </c>
      <c r="H45" s="10"/>
      <c r="I45" s="10">
        <v>53000</v>
      </c>
      <c r="J45" s="11">
        <v>35849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3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64</v>
      </c>
      <c r="B46" s="9">
        <v>2966</v>
      </c>
      <c r="C46" s="9" t="s">
        <v>101</v>
      </c>
      <c r="D46" s="9" t="s">
        <v>123</v>
      </c>
      <c r="E46" s="9" t="s">
        <v>154</v>
      </c>
      <c r="F46" s="10">
        <v>1280000</v>
      </c>
      <c r="G46" s="10">
        <v>356160</v>
      </c>
      <c r="H46" s="10"/>
      <c r="I46" s="10">
        <v>295440</v>
      </c>
      <c r="J46" s="11">
        <v>35838</v>
      </c>
      <c r="K46" s="10">
        <v>30360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30360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3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65</v>
      </c>
      <c r="B47" s="9">
        <v>2967</v>
      </c>
      <c r="C47" s="9" t="s">
        <v>101</v>
      </c>
      <c r="D47" s="9" t="s">
        <v>121</v>
      </c>
      <c r="E47" s="9" t="s">
        <v>154</v>
      </c>
      <c r="F47" s="10">
        <v>1200000</v>
      </c>
      <c r="G47" s="10">
        <v>1400000</v>
      </c>
      <c r="H47" s="10"/>
      <c r="I47" s="10">
        <v>1250000</v>
      </c>
      <c r="J47" s="11">
        <v>35853</v>
      </c>
      <c r="K47" s="10">
        <v>127343.76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2"/>
        <v>0</v>
      </c>
      <c r="R47" s="10">
        <v>7812.41</v>
      </c>
      <c r="S47" s="10">
        <v>0</v>
      </c>
      <c r="T47" s="10">
        <v>0</v>
      </c>
      <c r="U47" s="10">
        <v>0</v>
      </c>
      <c r="V47" s="10">
        <v>53748.13</v>
      </c>
      <c r="W47" s="10">
        <v>0</v>
      </c>
      <c r="X47" s="10">
        <f t="shared" si="3"/>
        <v>188904.3</v>
      </c>
      <c r="Y47" s="10">
        <v>0</v>
      </c>
      <c r="Z47" s="10">
        <v>0</v>
      </c>
      <c r="AA47" s="10">
        <v>0</v>
      </c>
      <c r="AB47" s="10">
        <v>0</v>
      </c>
      <c r="AC47" s="10">
        <v>153.05</v>
      </c>
      <c r="AD47" s="10">
        <v>0</v>
      </c>
      <c r="AE47" s="10">
        <v>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13</v>
      </c>
      <c r="B48" s="9">
        <v>2974</v>
      </c>
      <c r="C48" s="9" t="s">
        <v>99</v>
      </c>
      <c r="D48" s="9" t="s">
        <v>115</v>
      </c>
      <c r="E48" s="9" t="s">
        <v>155</v>
      </c>
      <c r="F48" s="10">
        <v>375000</v>
      </c>
      <c r="G48" s="10">
        <v>104414</v>
      </c>
      <c r="H48" s="10"/>
      <c r="I48" s="10">
        <v>89342</v>
      </c>
      <c r="J48" s="11">
        <v>35830</v>
      </c>
      <c r="K48" s="10">
        <v>0</v>
      </c>
      <c r="L48" s="10">
        <v>0</v>
      </c>
      <c r="M48" s="10">
        <v>0</v>
      </c>
      <c r="N48" s="10">
        <v>19594.15</v>
      </c>
      <c r="O48" s="10">
        <v>0</v>
      </c>
      <c r="P48" s="10">
        <v>0</v>
      </c>
      <c r="Q48" s="10">
        <f t="shared" si="2"/>
        <v>19594.15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19594.15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15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66</v>
      </c>
      <c r="B49" s="9">
        <v>2975</v>
      </c>
      <c r="C49" s="9" t="s">
        <v>98</v>
      </c>
      <c r="D49" s="9" t="s">
        <v>143</v>
      </c>
      <c r="E49" s="9" t="s">
        <v>154</v>
      </c>
      <c r="F49" s="10">
        <v>517000</v>
      </c>
      <c r="G49" s="10">
        <v>267679</v>
      </c>
      <c r="H49" s="10"/>
      <c r="I49" s="10">
        <v>259367</v>
      </c>
      <c r="J49" s="11">
        <v>35858</v>
      </c>
      <c r="K49" s="10">
        <v>11638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11638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5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67</v>
      </c>
      <c r="B50" s="9">
        <v>2978</v>
      </c>
      <c r="C50" s="9" t="s">
        <v>99</v>
      </c>
      <c r="D50" s="9" t="s">
        <v>115</v>
      </c>
      <c r="E50" s="9" t="s">
        <v>154</v>
      </c>
      <c r="F50" s="10">
        <v>775000</v>
      </c>
      <c r="G50" s="10">
        <v>627417</v>
      </c>
      <c r="H50" s="10"/>
      <c r="I50" s="10">
        <v>586940</v>
      </c>
      <c r="J50" s="11">
        <v>35843</v>
      </c>
      <c r="K50" s="10">
        <v>24286.43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24286.43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2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68</v>
      </c>
      <c r="B51" s="9">
        <v>2991</v>
      </c>
      <c r="C51" s="9" t="s">
        <v>102</v>
      </c>
      <c r="D51" s="9" t="s">
        <v>109</v>
      </c>
      <c r="E51" s="9" t="s">
        <v>155</v>
      </c>
      <c r="F51" s="10">
        <v>106400</v>
      </c>
      <c r="G51" s="10"/>
      <c r="H51" s="10"/>
      <c r="I51" s="10"/>
      <c r="J51" s="11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59</v>
      </c>
      <c r="B52" s="9">
        <v>3018</v>
      </c>
      <c r="C52" s="9" t="s">
        <v>99</v>
      </c>
      <c r="D52" s="9" t="s">
        <v>140</v>
      </c>
      <c r="E52" s="9" t="s">
        <v>154</v>
      </c>
      <c r="F52" s="10">
        <v>650000</v>
      </c>
      <c r="G52" s="10">
        <v>2913936</v>
      </c>
      <c r="H52" s="10"/>
      <c r="I52" s="10">
        <v>2745273</v>
      </c>
      <c r="J52" s="11">
        <v>35884</v>
      </c>
      <c r="K52" s="10">
        <v>83448</v>
      </c>
      <c r="L52" s="10">
        <v>0</v>
      </c>
      <c r="M52" s="10">
        <v>0</v>
      </c>
      <c r="N52" s="10">
        <v>0</v>
      </c>
      <c r="O52" s="10">
        <v>0</v>
      </c>
      <c r="P52" s="10">
        <v>35499</v>
      </c>
      <c r="Q52" s="10">
        <f t="shared" si="2"/>
        <v>35499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118947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60</v>
      </c>
      <c r="B53" s="9">
        <v>3019</v>
      </c>
      <c r="C53" s="9" t="s">
        <v>101</v>
      </c>
      <c r="D53" s="9" t="s">
        <v>141</v>
      </c>
      <c r="E53" s="9" t="s">
        <v>155</v>
      </c>
      <c r="F53" s="10">
        <v>210500</v>
      </c>
      <c r="G53" s="10">
        <v>0</v>
      </c>
      <c r="H53" s="10"/>
      <c r="I53" s="10"/>
      <c r="J53" s="11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61</v>
      </c>
      <c r="B54" s="9">
        <v>3023</v>
      </c>
      <c r="C54" s="9" t="s">
        <v>99</v>
      </c>
      <c r="D54" s="9" t="s">
        <v>128</v>
      </c>
      <c r="E54" s="9" t="s">
        <v>154</v>
      </c>
      <c r="F54" s="10">
        <v>3100000</v>
      </c>
      <c r="G54" s="10">
        <v>1821900</v>
      </c>
      <c r="H54" s="10"/>
      <c r="I54" s="10">
        <v>1279449</v>
      </c>
      <c r="J54" s="11">
        <v>35851</v>
      </c>
      <c r="K54" s="10">
        <v>124704</v>
      </c>
      <c r="L54" s="10">
        <v>1966</v>
      </c>
      <c r="M54" s="10">
        <v>0</v>
      </c>
      <c r="N54" s="10">
        <v>0</v>
      </c>
      <c r="O54" s="10">
        <v>6541</v>
      </c>
      <c r="P54" s="10">
        <v>224</v>
      </c>
      <c r="Q54" s="10">
        <f t="shared" si="2"/>
        <v>8731</v>
      </c>
      <c r="R54" s="10">
        <v>0</v>
      </c>
      <c r="S54" s="10">
        <v>0</v>
      </c>
      <c r="T54" s="10">
        <v>5994</v>
      </c>
      <c r="U54" s="10">
        <v>19461</v>
      </c>
      <c r="V54" s="10">
        <v>27253</v>
      </c>
      <c r="W54" s="10">
        <v>0</v>
      </c>
      <c r="X54" s="10">
        <f t="shared" si="3"/>
        <v>186143</v>
      </c>
      <c r="Y54" s="10">
        <v>19461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3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10</v>
      </c>
      <c r="B55" s="9">
        <v>3025</v>
      </c>
      <c r="C55" s="9" t="s">
        <v>99</v>
      </c>
      <c r="D55" s="9" t="s">
        <v>112</v>
      </c>
      <c r="E55" s="9" t="s">
        <v>156</v>
      </c>
      <c r="F55" s="10">
        <v>6529200</v>
      </c>
      <c r="G55" s="10">
        <v>5106341</v>
      </c>
      <c r="H55" s="10"/>
      <c r="I55" s="10">
        <v>5056980</v>
      </c>
      <c r="J55" s="11">
        <v>35838</v>
      </c>
      <c r="K55" s="10">
        <v>0</v>
      </c>
      <c r="L55" s="10">
        <v>59233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59233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59233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64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11</v>
      </c>
      <c r="B56" s="9">
        <v>3036</v>
      </c>
      <c r="C56" s="9" t="s">
        <v>98</v>
      </c>
      <c r="D56" s="9" t="s">
        <v>113</v>
      </c>
      <c r="E56" s="9" t="s">
        <v>155</v>
      </c>
      <c r="F56" s="10">
        <v>4250000</v>
      </c>
      <c r="G56" s="10">
        <v>38871</v>
      </c>
      <c r="H56" s="10"/>
      <c r="I56" s="10">
        <v>65800</v>
      </c>
      <c r="J56" s="11">
        <v>35863</v>
      </c>
      <c r="K56" s="10">
        <v>0</v>
      </c>
      <c r="L56" s="10">
        <v>20720</v>
      </c>
      <c r="M56" s="10">
        <v>2143</v>
      </c>
      <c r="N56" s="10">
        <v>0</v>
      </c>
      <c r="O56" s="10">
        <v>0</v>
      </c>
      <c r="P56" s="10">
        <v>0</v>
      </c>
      <c r="Q56" s="10">
        <f t="shared" si="2"/>
        <v>22863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22863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5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12</v>
      </c>
      <c r="B57" s="9">
        <v>3041</v>
      </c>
      <c r="C57" s="9" t="s">
        <v>98</v>
      </c>
      <c r="D57" s="9" t="s">
        <v>114</v>
      </c>
      <c r="E57" s="9" t="s">
        <v>154</v>
      </c>
      <c r="F57" s="10">
        <v>9689000</v>
      </c>
      <c r="G57" s="10">
        <v>1830600</v>
      </c>
      <c r="H57" s="10"/>
      <c r="I57" s="10">
        <v>1490800</v>
      </c>
      <c r="J57" s="11">
        <v>35874</v>
      </c>
      <c r="K57" s="10">
        <v>241973.76</v>
      </c>
      <c r="L57" s="10">
        <v>38707.99</v>
      </c>
      <c r="M57" s="10">
        <v>65953.28</v>
      </c>
      <c r="N57" s="10">
        <v>80869.59</v>
      </c>
      <c r="O57" s="10">
        <v>1168.83</v>
      </c>
      <c r="P57" s="10">
        <v>13613.12</v>
      </c>
      <c r="Q57" s="10">
        <f t="shared" si="2"/>
        <v>200312.80999999997</v>
      </c>
      <c r="R57" s="10">
        <v>0</v>
      </c>
      <c r="S57" s="10">
        <v>0</v>
      </c>
      <c r="T57" s="10">
        <v>43224.55</v>
      </c>
      <c r="U57" s="10">
        <v>0</v>
      </c>
      <c r="V57" s="10">
        <v>0</v>
      </c>
      <c r="W57" s="10">
        <v>0</v>
      </c>
      <c r="X57" s="10">
        <f t="shared" si="3"/>
        <v>485511.12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5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62</v>
      </c>
      <c r="B58" s="9">
        <v>3051</v>
      </c>
      <c r="C58" s="9" t="s">
        <v>102</v>
      </c>
      <c r="D58" s="9" t="s">
        <v>142</v>
      </c>
      <c r="E58" s="9" t="s">
        <v>155</v>
      </c>
      <c r="F58" s="10">
        <v>490000</v>
      </c>
      <c r="G58" s="10">
        <v>145841</v>
      </c>
      <c r="H58" s="10"/>
      <c r="I58" s="10">
        <v>133845</v>
      </c>
      <c r="J58" s="11">
        <v>35842</v>
      </c>
      <c r="K58" s="10">
        <v>0</v>
      </c>
      <c r="L58" s="10">
        <v>0</v>
      </c>
      <c r="M58" s="10">
        <v>10360</v>
      </c>
      <c r="N58" s="10">
        <v>0</v>
      </c>
      <c r="O58" s="10">
        <v>0</v>
      </c>
      <c r="P58" s="10">
        <v>0</v>
      </c>
      <c r="Q58" s="10">
        <f t="shared" si="2"/>
        <v>10360</v>
      </c>
      <c r="R58" s="10">
        <v>0</v>
      </c>
      <c r="S58" s="10">
        <v>20318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30678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46</v>
      </c>
      <c r="B59" s="9">
        <v>3062</v>
      </c>
      <c r="C59" s="9" t="s">
        <v>100</v>
      </c>
      <c r="D59" s="9" t="s">
        <v>135</v>
      </c>
      <c r="E59" s="9" t="s">
        <v>154</v>
      </c>
      <c r="F59" s="10">
        <v>3470000</v>
      </c>
      <c r="G59" s="10">
        <v>773400</v>
      </c>
      <c r="H59" s="10"/>
      <c r="I59" s="10">
        <v>2280600</v>
      </c>
      <c r="J59" s="11">
        <v>35874</v>
      </c>
      <c r="K59" s="10">
        <v>771774</v>
      </c>
      <c r="L59" s="10">
        <v>6726</v>
      </c>
      <c r="M59" s="10">
        <v>0</v>
      </c>
      <c r="N59" s="10">
        <v>6863</v>
      </c>
      <c r="O59" s="10">
        <v>27648</v>
      </c>
      <c r="P59" s="10">
        <v>24610</v>
      </c>
      <c r="Q59" s="10">
        <f t="shared" si="2"/>
        <v>65847</v>
      </c>
      <c r="R59" s="10">
        <v>0</v>
      </c>
      <c r="S59" s="10">
        <v>0</v>
      </c>
      <c r="T59" s="10">
        <v>0</v>
      </c>
      <c r="U59" s="10">
        <v>0</v>
      </c>
      <c r="V59" s="10">
        <v>23054</v>
      </c>
      <c r="W59" s="10">
        <v>0</v>
      </c>
      <c r="X59" s="10">
        <f t="shared" si="3"/>
        <v>860675</v>
      </c>
      <c r="Y59" s="10">
        <v>41360.6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90</v>
      </c>
      <c r="B60" s="9">
        <v>3065</v>
      </c>
      <c r="C60" s="9" t="s">
        <v>99</v>
      </c>
      <c r="D60" s="9" t="s">
        <v>148</v>
      </c>
      <c r="E60" s="9" t="s">
        <v>155</v>
      </c>
      <c r="F60" s="10">
        <v>250000</v>
      </c>
      <c r="G60" s="10">
        <v>177336</v>
      </c>
      <c r="H60" s="10"/>
      <c r="I60" s="10">
        <v>177336</v>
      </c>
      <c r="J60" s="11">
        <v>35829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9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52</v>
      </c>
      <c r="B61" s="9">
        <v>3066</v>
      </c>
      <c r="C61" s="9" t="s">
        <v>98</v>
      </c>
      <c r="D61" s="9" t="s">
        <v>139</v>
      </c>
      <c r="E61" s="9" t="s">
        <v>154</v>
      </c>
      <c r="F61" s="10">
        <v>2813000</v>
      </c>
      <c r="G61" s="10">
        <v>4829736</v>
      </c>
      <c r="H61" s="10"/>
      <c r="I61" s="10">
        <v>4252805</v>
      </c>
      <c r="J61" s="11">
        <v>35922</v>
      </c>
      <c r="K61" s="10">
        <v>239846.38</v>
      </c>
      <c r="L61" s="10">
        <v>0</v>
      </c>
      <c r="M61" s="10">
        <v>142273.13</v>
      </c>
      <c r="N61" s="10">
        <v>72439.96</v>
      </c>
      <c r="O61" s="10">
        <v>4496.3</v>
      </c>
      <c r="P61" s="10">
        <v>46060.09</v>
      </c>
      <c r="Q61" s="10">
        <f t="shared" si="2"/>
        <v>265269.48</v>
      </c>
      <c r="R61" s="10">
        <v>14460.52</v>
      </c>
      <c r="S61" s="10">
        <v>0</v>
      </c>
      <c r="T61" s="10">
        <v>0</v>
      </c>
      <c r="U61" s="10">
        <v>0</v>
      </c>
      <c r="V61" s="10">
        <v>38488.76</v>
      </c>
      <c r="W61" s="10">
        <v>0</v>
      </c>
      <c r="X61" s="10">
        <f t="shared" si="3"/>
        <v>558065.14</v>
      </c>
      <c r="Y61" s="10">
        <v>0</v>
      </c>
      <c r="Z61" s="10">
        <v>0</v>
      </c>
      <c r="AA61" s="10">
        <v>0</v>
      </c>
      <c r="AB61" s="10">
        <v>1200</v>
      </c>
      <c r="AC61" s="10">
        <v>0</v>
      </c>
      <c r="AD61" s="10">
        <v>0</v>
      </c>
      <c r="AE61" s="10">
        <v>6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53</v>
      </c>
      <c r="B62" s="9">
        <v>3067</v>
      </c>
      <c r="C62" s="9" t="s">
        <v>101</v>
      </c>
      <c r="D62" s="9" t="s">
        <v>108</v>
      </c>
      <c r="E62" s="9" t="s">
        <v>156</v>
      </c>
      <c r="F62" s="10">
        <v>873000</v>
      </c>
      <c r="G62" s="10">
        <v>863768</v>
      </c>
      <c r="H62" s="10"/>
      <c r="I62" s="10">
        <v>863768</v>
      </c>
      <c r="J62" s="11">
        <v>35867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15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54</v>
      </c>
      <c r="B63" s="9">
        <v>3068</v>
      </c>
      <c r="C63" s="9" t="s">
        <v>99</v>
      </c>
      <c r="D63" s="9" t="s">
        <v>105</v>
      </c>
      <c r="E63" s="9" t="s">
        <v>154</v>
      </c>
      <c r="F63" s="10">
        <v>3885800</v>
      </c>
      <c r="G63" s="10">
        <v>1461667</v>
      </c>
      <c r="H63" s="10"/>
      <c r="I63" s="10">
        <v>1051994</v>
      </c>
      <c r="J63" s="11">
        <v>35870</v>
      </c>
      <c r="K63" s="10">
        <v>254032</v>
      </c>
      <c r="L63" s="10">
        <v>0</v>
      </c>
      <c r="M63" s="10">
        <v>0</v>
      </c>
      <c r="N63" s="10">
        <v>0</v>
      </c>
      <c r="O63" s="10">
        <v>0</v>
      </c>
      <c r="P63" s="10">
        <v>61800</v>
      </c>
      <c r="Q63" s="10">
        <f t="shared" si="2"/>
        <v>61800</v>
      </c>
      <c r="R63" s="10">
        <v>12923</v>
      </c>
      <c r="S63" s="10">
        <v>0</v>
      </c>
      <c r="T63" s="10">
        <v>0</v>
      </c>
      <c r="U63" s="10">
        <v>33475</v>
      </c>
      <c r="V63" s="10">
        <v>47443</v>
      </c>
      <c r="W63" s="10">
        <v>0</v>
      </c>
      <c r="X63" s="10">
        <f t="shared" si="3"/>
        <v>409673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3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55</v>
      </c>
      <c r="B64" s="9">
        <v>3069</v>
      </c>
      <c r="C64" s="9" t="s">
        <v>98</v>
      </c>
      <c r="D64" s="9" t="s">
        <v>120</v>
      </c>
      <c r="E64" s="9" t="s">
        <v>154</v>
      </c>
      <c r="F64" s="10">
        <v>405000</v>
      </c>
      <c r="G64" s="10">
        <v>117572</v>
      </c>
      <c r="H64" s="10"/>
      <c r="I64" s="10">
        <v>88088</v>
      </c>
      <c r="J64" s="11">
        <v>35856</v>
      </c>
      <c r="K64" s="10">
        <v>13865</v>
      </c>
      <c r="L64" s="10">
        <v>0</v>
      </c>
      <c r="M64" s="10">
        <v>0</v>
      </c>
      <c r="N64" s="10">
        <v>8111</v>
      </c>
      <c r="O64" s="10">
        <v>0</v>
      </c>
      <c r="P64" s="10">
        <v>231</v>
      </c>
      <c r="Q64" s="10">
        <f t="shared" si="2"/>
        <v>8342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22207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3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56</v>
      </c>
      <c r="B65" s="9">
        <v>3070</v>
      </c>
      <c r="C65" s="9" t="s">
        <v>101</v>
      </c>
      <c r="D65" s="9" t="s">
        <v>129</v>
      </c>
      <c r="E65" s="9" t="s">
        <v>155</v>
      </c>
      <c r="F65" s="10">
        <v>420000</v>
      </c>
      <c r="G65" s="10">
        <v>237320</v>
      </c>
      <c r="H65" s="10"/>
      <c r="I65" s="10">
        <v>225265</v>
      </c>
      <c r="J65" s="11">
        <v>35844</v>
      </c>
      <c r="K65" s="10">
        <v>6383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6383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15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57</v>
      </c>
      <c r="B66" s="9">
        <v>3087</v>
      </c>
      <c r="C66" s="9" t="s">
        <v>102</v>
      </c>
      <c r="D66" s="9" t="s">
        <v>118</v>
      </c>
      <c r="E66" s="9" t="s">
        <v>155</v>
      </c>
      <c r="F66" s="10">
        <v>159415</v>
      </c>
      <c r="G66" s="10">
        <v>88000</v>
      </c>
      <c r="H66" s="10"/>
      <c r="I66" s="10">
        <v>18337</v>
      </c>
      <c r="J66" s="11">
        <v>35838</v>
      </c>
      <c r="K66" s="10">
        <v>2585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2860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5445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58</v>
      </c>
      <c r="B67" s="9">
        <v>3095</v>
      </c>
      <c r="C67" s="9" t="s">
        <v>98</v>
      </c>
      <c r="D67" s="9" t="s">
        <v>126</v>
      </c>
      <c r="E67" s="9" t="s">
        <v>154</v>
      </c>
      <c r="F67" s="10">
        <v>1480000</v>
      </c>
      <c r="G67" s="10">
        <v>1114336</v>
      </c>
      <c r="H67" s="10"/>
      <c r="I67" s="10">
        <v>1080754</v>
      </c>
      <c r="J67" s="11">
        <v>35830</v>
      </c>
      <c r="K67" s="10">
        <v>16791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16791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15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8</v>
      </c>
      <c r="B68" s="9">
        <v>3097</v>
      </c>
      <c r="C68" s="9" t="s">
        <v>101</v>
      </c>
      <c r="D68" s="9" t="s">
        <v>110</v>
      </c>
      <c r="E68" s="9" t="s">
        <v>154</v>
      </c>
      <c r="F68" s="10">
        <v>3000000</v>
      </c>
      <c r="G68" s="10">
        <v>2217800</v>
      </c>
      <c r="H68" s="10"/>
      <c r="I68" s="10">
        <v>2039000</v>
      </c>
      <c r="J68" s="11">
        <v>35873</v>
      </c>
      <c r="K68" s="10">
        <v>124627.42</v>
      </c>
      <c r="L68" s="10">
        <v>0</v>
      </c>
      <c r="M68" s="10">
        <v>0</v>
      </c>
      <c r="N68" s="10">
        <v>1895.14</v>
      </c>
      <c r="O68" s="10">
        <v>0</v>
      </c>
      <c r="P68" s="10">
        <v>4115.04</v>
      </c>
      <c r="Q68" s="10">
        <f t="shared" si="4"/>
        <v>6010.18</v>
      </c>
      <c r="R68" s="10">
        <v>0</v>
      </c>
      <c r="S68" s="10">
        <v>0</v>
      </c>
      <c r="T68" s="10">
        <v>21360.61</v>
      </c>
      <c r="U68" s="10">
        <v>0</v>
      </c>
      <c r="V68" s="10">
        <v>30445.98</v>
      </c>
      <c r="W68" s="10">
        <v>0</v>
      </c>
      <c r="X68" s="10">
        <f t="shared" si="5"/>
        <v>182444.19</v>
      </c>
      <c r="Y68" s="10">
        <v>0</v>
      </c>
      <c r="Z68" s="10">
        <v>0</v>
      </c>
      <c r="AA68" s="10">
        <v>0</v>
      </c>
      <c r="AB68" s="10">
        <v>10369.43</v>
      </c>
      <c r="AC68" s="10">
        <v>0</v>
      </c>
      <c r="AD68" s="10">
        <v>0</v>
      </c>
      <c r="AE68" s="10">
        <v>3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9</v>
      </c>
      <c r="B69" s="9">
        <v>3100</v>
      </c>
      <c r="C69" s="9" t="s">
        <v>102</v>
      </c>
      <c r="D69" s="9" t="s">
        <v>111</v>
      </c>
      <c r="E69" s="9" t="s">
        <v>155</v>
      </c>
      <c r="F69" s="10">
        <v>250000</v>
      </c>
      <c r="G69" s="10">
        <v>183330</v>
      </c>
      <c r="H69" s="10"/>
      <c r="I69" s="10">
        <v>169995</v>
      </c>
      <c r="J69" s="11">
        <v>35863</v>
      </c>
      <c r="K69" s="10">
        <v>8025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8025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4</v>
      </c>
      <c r="B70" s="9">
        <v>3108</v>
      </c>
      <c r="C70" s="9" t="s">
        <v>100</v>
      </c>
      <c r="D70" s="9" t="s">
        <v>107</v>
      </c>
      <c r="E70" s="9" t="s">
        <v>154</v>
      </c>
      <c r="F70" s="10">
        <v>1284000</v>
      </c>
      <c r="G70" s="10">
        <v>0</v>
      </c>
      <c r="H70" s="10"/>
      <c r="I70" s="10"/>
      <c r="J70" s="11"/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4"/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41</v>
      </c>
      <c r="B71" s="9">
        <v>3114</v>
      </c>
      <c r="C71" s="9" t="s">
        <v>102</v>
      </c>
      <c r="D71" s="9" t="s">
        <v>109</v>
      </c>
      <c r="E71" s="9" t="s">
        <v>156</v>
      </c>
      <c r="F71" s="10">
        <v>2800000</v>
      </c>
      <c r="G71" s="10">
        <v>2548000</v>
      </c>
      <c r="H71" s="10"/>
      <c r="I71" s="10">
        <v>2467700</v>
      </c>
      <c r="J71" s="11">
        <v>35850</v>
      </c>
      <c r="K71" s="10">
        <v>0</v>
      </c>
      <c r="L71" s="10">
        <v>20737</v>
      </c>
      <c r="M71" s="10">
        <v>1908</v>
      </c>
      <c r="N71" s="10">
        <v>0</v>
      </c>
      <c r="O71" s="10">
        <v>0</v>
      </c>
      <c r="P71" s="10">
        <v>2366</v>
      </c>
      <c r="Q71" s="10">
        <f t="shared" si="4"/>
        <v>25011</v>
      </c>
      <c r="R71" s="10">
        <v>0</v>
      </c>
      <c r="S71" s="10">
        <v>0</v>
      </c>
      <c r="T71" s="10">
        <v>23333</v>
      </c>
      <c r="U71" s="10">
        <v>0</v>
      </c>
      <c r="V71" s="10">
        <v>0</v>
      </c>
      <c r="W71" s="10">
        <v>0</v>
      </c>
      <c r="X71" s="10">
        <f t="shared" si="5"/>
        <v>48344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29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5</v>
      </c>
      <c r="B72" s="9">
        <v>3115</v>
      </c>
      <c r="C72" s="9" t="s">
        <v>101</v>
      </c>
      <c r="D72" s="9" t="s">
        <v>108</v>
      </c>
      <c r="E72" s="9" t="s">
        <v>155</v>
      </c>
      <c r="F72" s="10"/>
      <c r="G72" s="10">
        <v>0</v>
      </c>
      <c r="H72" s="10"/>
      <c r="I72" s="10">
        <v>0</v>
      </c>
      <c r="J72" s="11">
        <v>35871</v>
      </c>
      <c r="K72" s="10">
        <v>0</v>
      </c>
      <c r="L72" s="10">
        <v>0</v>
      </c>
      <c r="M72" s="10">
        <v>14216</v>
      </c>
      <c r="N72" s="10">
        <v>0</v>
      </c>
      <c r="O72" s="10">
        <v>0</v>
      </c>
      <c r="P72" s="10">
        <v>0</v>
      </c>
      <c r="Q72" s="10">
        <f t="shared" si="4"/>
        <v>14216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14216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36</v>
      </c>
      <c r="B73" s="9">
        <v>3118</v>
      </c>
      <c r="C73" s="9" t="s">
        <v>99</v>
      </c>
      <c r="D73" s="9" t="s">
        <v>115</v>
      </c>
      <c r="E73" s="9" t="s">
        <v>155</v>
      </c>
      <c r="F73" s="10"/>
      <c r="G73" s="10">
        <v>83431</v>
      </c>
      <c r="H73" s="10"/>
      <c r="I73" s="10">
        <v>82508</v>
      </c>
      <c r="J73" s="11">
        <v>35874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335</v>
      </c>
      <c r="Q73" s="10">
        <f t="shared" si="4"/>
        <v>335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335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1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42</v>
      </c>
      <c r="B74" s="9">
        <v>3120</v>
      </c>
      <c r="C74" s="9" t="s">
        <v>100</v>
      </c>
      <c r="D74" s="9" t="s">
        <v>107</v>
      </c>
      <c r="E74" s="9" t="s">
        <v>156</v>
      </c>
      <c r="F74" s="10"/>
      <c r="G74" s="10">
        <v>181465</v>
      </c>
      <c r="H74" s="10"/>
      <c r="I74" s="10">
        <v>163224</v>
      </c>
      <c r="J74" s="11">
        <v>35829</v>
      </c>
      <c r="K74" s="10">
        <v>0</v>
      </c>
      <c r="L74" s="10">
        <v>0</v>
      </c>
      <c r="M74" s="10">
        <v>0</v>
      </c>
      <c r="N74" s="10">
        <v>42486</v>
      </c>
      <c r="O74" s="10">
        <v>0</v>
      </c>
      <c r="P74" s="10">
        <v>0</v>
      </c>
      <c r="Q74" s="10">
        <f t="shared" si="4"/>
        <v>42486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42486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43</v>
      </c>
      <c r="B75" s="9">
        <v>3122</v>
      </c>
      <c r="C75" s="9" t="s">
        <v>99</v>
      </c>
      <c r="D75" s="9" t="s">
        <v>132</v>
      </c>
      <c r="E75" s="9" t="s">
        <v>155</v>
      </c>
      <c r="F75" s="10">
        <v>83400</v>
      </c>
      <c r="G75" s="10">
        <v>59764</v>
      </c>
      <c r="H75" s="10"/>
      <c r="I75" s="10">
        <v>59764</v>
      </c>
      <c r="J75" s="11">
        <v>35877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4"/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5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6</v>
      </c>
      <c r="B76" s="9">
        <v>3131</v>
      </c>
      <c r="C76" s="9" t="s">
        <v>98</v>
      </c>
      <c r="D76" s="9" t="s">
        <v>104</v>
      </c>
      <c r="E76" s="9" t="s">
        <v>156</v>
      </c>
      <c r="F76" s="10"/>
      <c r="G76" s="10">
        <v>54250</v>
      </c>
      <c r="H76" s="10"/>
      <c r="I76" s="10">
        <v>0</v>
      </c>
      <c r="J76" s="11">
        <v>35835</v>
      </c>
      <c r="K76" s="10">
        <v>0</v>
      </c>
      <c r="L76" s="10">
        <v>0</v>
      </c>
      <c r="M76" s="10">
        <v>121362</v>
      </c>
      <c r="N76" s="10">
        <v>0</v>
      </c>
      <c r="O76" s="10">
        <v>0</v>
      </c>
      <c r="P76" s="10">
        <v>0</v>
      </c>
      <c r="Q76" s="10">
        <f t="shared" si="4"/>
        <v>121362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121362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7</v>
      </c>
      <c r="B77" s="9">
        <v>3141</v>
      </c>
      <c r="C77" s="9" t="s">
        <v>102</v>
      </c>
      <c r="D77" s="9" t="s">
        <v>109</v>
      </c>
      <c r="E77" s="9" t="s">
        <v>154</v>
      </c>
      <c r="F77" s="10">
        <v>825000</v>
      </c>
      <c r="G77" s="10">
        <v>638549</v>
      </c>
      <c r="H77" s="10"/>
      <c r="I77" s="10">
        <v>606966</v>
      </c>
      <c r="J77" s="11">
        <v>35859</v>
      </c>
      <c r="K77" s="10">
        <v>14245.56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0</v>
      </c>
      <c r="R77" s="10">
        <v>11760.46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26006.019999999997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15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44</v>
      </c>
      <c r="B78" s="9">
        <v>3144</v>
      </c>
      <c r="C78" s="9" t="s">
        <v>102</v>
      </c>
      <c r="D78" s="9" t="s">
        <v>133</v>
      </c>
      <c r="E78" s="9" t="s">
        <v>154</v>
      </c>
      <c r="F78" s="10">
        <v>978000</v>
      </c>
      <c r="G78" s="10">
        <v>9000</v>
      </c>
      <c r="H78" s="10"/>
      <c r="I78" s="10">
        <v>9000</v>
      </c>
      <c r="J78" s="11">
        <v>35842</v>
      </c>
      <c r="K78" s="10">
        <v>12964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0</v>
      </c>
      <c r="R78" s="10">
        <v>0</v>
      </c>
      <c r="S78" s="10">
        <v>8155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21119</v>
      </c>
      <c r="Y78" s="10">
        <v>0</v>
      </c>
      <c r="Z78" s="10">
        <v>0</v>
      </c>
      <c r="AA78" s="10">
        <v>0</v>
      </c>
      <c r="AB78" s="10">
        <v>9232.95</v>
      </c>
      <c r="AC78" s="10">
        <v>6954.55</v>
      </c>
      <c r="AD78" s="10">
        <v>0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45</v>
      </c>
      <c r="B79" s="9">
        <v>3150</v>
      </c>
      <c r="C79" s="9" t="s">
        <v>101</v>
      </c>
      <c r="D79" s="9" t="s">
        <v>134</v>
      </c>
      <c r="E79" s="9" t="s">
        <v>154</v>
      </c>
      <c r="F79" s="10">
        <v>700000</v>
      </c>
      <c r="G79" s="10">
        <v>464486</v>
      </c>
      <c r="H79" s="10"/>
      <c r="I79" s="10">
        <v>451942</v>
      </c>
      <c r="J79" s="11">
        <v>35836</v>
      </c>
      <c r="K79" s="10">
        <v>6272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6272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32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1</v>
      </c>
      <c r="B80" s="9">
        <v>3175</v>
      </c>
      <c r="C80" s="9" t="s">
        <v>98</v>
      </c>
      <c r="D80" s="9" t="s">
        <v>104</v>
      </c>
      <c r="E80" s="9" t="s">
        <v>154</v>
      </c>
      <c r="F80" s="10">
        <v>4400000</v>
      </c>
      <c r="G80" s="10">
        <v>5362798</v>
      </c>
      <c r="H80" s="10"/>
      <c r="I80" s="10">
        <v>5015557</v>
      </c>
      <c r="J80" s="11">
        <v>35832</v>
      </c>
      <c r="K80" s="10">
        <v>194655</v>
      </c>
      <c r="L80" s="10">
        <v>0</v>
      </c>
      <c r="M80" s="10">
        <v>25098</v>
      </c>
      <c r="N80" s="10">
        <v>0</v>
      </c>
      <c r="O80" s="10">
        <v>0</v>
      </c>
      <c r="P80" s="10">
        <v>0</v>
      </c>
      <c r="Q80" s="10">
        <f t="shared" si="4"/>
        <v>25098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219753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10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89</v>
      </c>
      <c r="B81" s="9">
        <v>3180</v>
      </c>
      <c r="C81" s="9" t="s">
        <v>102</v>
      </c>
      <c r="D81" s="9" t="s">
        <v>138</v>
      </c>
      <c r="E81" s="9" t="s">
        <v>156</v>
      </c>
      <c r="F81" s="10"/>
      <c r="G81" s="10">
        <v>1293259</v>
      </c>
      <c r="H81" s="10"/>
      <c r="I81" s="10">
        <v>0</v>
      </c>
      <c r="J81" s="11"/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2</v>
      </c>
      <c r="B82" s="9">
        <v>3189</v>
      </c>
      <c r="C82" s="9" t="s">
        <v>99</v>
      </c>
      <c r="D82" s="9" t="s">
        <v>105</v>
      </c>
      <c r="E82" s="9" t="s">
        <v>155</v>
      </c>
      <c r="F82" s="10">
        <v>382000</v>
      </c>
      <c r="G82" s="10">
        <v>0</v>
      </c>
      <c r="H82" s="10"/>
      <c r="I82" s="10"/>
      <c r="J82" s="11"/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f t="shared" si="4"/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5"/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91</v>
      </c>
      <c r="B83" s="9">
        <v>3212</v>
      </c>
      <c r="C83" s="9" t="s">
        <v>102</v>
      </c>
      <c r="D83" s="9" t="s">
        <v>149</v>
      </c>
      <c r="E83" s="9" t="s">
        <v>154</v>
      </c>
      <c r="F83" s="10"/>
      <c r="G83" s="10">
        <v>363479</v>
      </c>
      <c r="H83" s="10"/>
      <c r="I83" s="10">
        <v>328320</v>
      </c>
      <c r="J83" s="11">
        <v>36598</v>
      </c>
      <c r="K83" s="10">
        <v>7471.25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f t="shared" si="4"/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5"/>
        <v>7471.25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9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47</v>
      </c>
      <c r="B84" s="9">
        <v>3230</v>
      </c>
      <c r="C84" s="9" t="s">
        <v>99</v>
      </c>
      <c r="D84" s="9" t="s">
        <v>136</v>
      </c>
      <c r="E84" s="9" t="s">
        <v>154</v>
      </c>
      <c r="F84" s="10">
        <v>3885800</v>
      </c>
      <c r="G84" s="10">
        <v>1873396</v>
      </c>
      <c r="H84" s="10"/>
      <c r="I84" s="10">
        <v>1368862</v>
      </c>
      <c r="J84" s="11">
        <v>35877</v>
      </c>
      <c r="K84" s="10">
        <v>229762</v>
      </c>
      <c r="L84" s="10">
        <v>0</v>
      </c>
      <c r="M84" s="10">
        <v>0</v>
      </c>
      <c r="N84" s="10">
        <v>0</v>
      </c>
      <c r="O84" s="10">
        <v>0</v>
      </c>
      <c r="P84" s="10">
        <v>15692</v>
      </c>
      <c r="Q84" s="10">
        <f t="shared" si="4"/>
        <v>15692</v>
      </c>
      <c r="R84" s="10">
        <v>0</v>
      </c>
      <c r="S84" s="10">
        <v>0</v>
      </c>
      <c r="T84" s="10">
        <v>3822</v>
      </c>
      <c r="U84" s="10">
        <v>0</v>
      </c>
      <c r="V84" s="10">
        <v>104394</v>
      </c>
      <c r="W84" s="10">
        <v>0</v>
      </c>
      <c r="X84" s="10">
        <f t="shared" si="5"/>
        <v>353670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13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3</v>
      </c>
      <c r="B85" s="9">
        <v>3232</v>
      </c>
      <c r="C85" s="9" t="s">
        <v>100</v>
      </c>
      <c r="D85" s="9" t="s">
        <v>106</v>
      </c>
      <c r="E85" s="9" t="s">
        <v>156</v>
      </c>
      <c r="F85" s="10"/>
      <c r="G85" s="10">
        <v>3180175</v>
      </c>
      <c r="H85" s="10"/>
      <c r="I85" s="10">
        <v>2993763</v>
      </c>
      <c r="J85" s="11">
        <v>35832</v>
      </c>
      <c r="K85" s="10">
        <v>0</v>
      </c>
      <c r="L85" s="10">
        <v>181221</v>
      </c>
      <c r="M85" s="10">
        <v>0</v>
      </c>
      <c r="N85" s="10">
        <v>0</v>
      </c>
      <c r="O85" s="10">
        <v>0</v>
      </c>
      <c r="P85" s="10">
        <v>5191</v>
      </c>
      <c r="Q85" s="10">
        <f t="shared" si="4"/>
        <v>186412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186412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66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93</v>
      </c>
      <c r="B86" s="9">
        <v>3233</v>
      </c>
      <c r="C86" s="9" t="s">
        <v>102</v>
      </c>
      <c r="D86" s="9" t="s">
        <v>151</v>
      </c>
      <c r="E86" s="9" t="s">
        <v>155</v>
      </c>
      <c r="F86" s="10">
        <v>255000</v>
      </c>
      <c r="G86" s="10">
        <v>220870</v>
      </c>
      <c r="H86" s="10"/>
      <c r="I86" s="10">
        <v>202203</v>
      </c>
      <c r="J86" s="11">
        <v>35863</v>
      </c>
      <c r="K86" s="10">
        <v>0</v>
      </c>
      <c r="L86" s="10">
        <v>15911.4</v>
      </c>
      <c r="M86" s="10">
        <v>0</v>
      </c>
      <c r="N86" s="10">
        <v>0</v>
      </c>
      <c r="O86" s="10">
        <v>0</v>
      </c>
      <c r="P86" s="10">
        <v>0</v>
      </c>
      <c r="Q86" s="10">
        <f t="shared" si="4"/>
        <v>15911.4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15911.4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10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48</v>
      </c>
      <c r="B87" s="9">
        <v>3244</v>
      </c>
      <c r="C87" s="9" t="s">
        <v>100</v>
      </c>
      <c r="D87" s="9" t="s">
        <v>137</v>
      </c>
      <c r="E87" s="9" t="s">
        <v>154</v>
      </c>
      <c r="F87" s="10">
        <v>5197000</v>
      </c>
      <c r="G87" s="10">
        <v>3891504</v>
      </c>
      <c r="H87" s="10"/>
      <c r="I87" s="10">
        <v>3423708</v>
      </c>
      <c r="J87" s="11">
        <v>35852</v>
      </c>
      <c r="K87" s="10">
        <v>264141</v>
      </c>
      <c r="L87" s="10">
        <v>0</v>
      </c>
      <c r="M87" s="10">
        <v>0</v>
      </c>
      <c r="N87" s="10">
        <v>2046</v>
      </c>
      <c r="O87" s="10">
        <v>0</v>
      </c>
      <c r="P87" s="10">
        <v>48037</v>
      </c>
      <c r="Q87" s="10">
        <f t="shared" si="4"/>
        <v>50083</v>
      </c>
      <c r="R87" s="10">
        <v>0</v>
      </c>
      <c r="S87" s="10">
        <v>0</v>
      </c>
      <c r="T87" s="10">
        <v>55846</v>
      </c>
      <c r="U87" s="10">
        <v>0</v>
      </c>
      <c r="V87" s="10">
        <v>23318</v>
      </c>
      <c r="W87" s="10">
        <v>0</v>
      </c>
      <c r="X87" s="10">
        <f t="shared" si="5"/>
        <v>393388</v>
      </c>
      <c r="Y87" s="10">
        <v>100560</v>
      </c>
      <c r="Z87" s="10">
        <v>0</v>
      </c>
      <c r="AA87" s="10">
        <v>4450</v>
      </c>
      <c r="AB87" s="10">
        <v>0</v>
      </c>
      <c r="AC87" s="10">
        <v>0</v>
      </c>
      <c r="AD87" s="10">
        <v>0</v>
      </c>
      <c r="AE87" s="10">
        <v>4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51</v>
      </c>
      <c r="B88" s="9">
        <v>3251</v>
      </c>
      <c r="C88" s="9" t="s">
        <v>98</v>
      </c>
      <c r="D88" s="9" t="s">
        <v>113</v>
      </c>
      <c r="E88" s="9" t="s">
        <v>156</v>
      </c>
      <c r="F88" s="10">
        <v>2750000</v>
      </c>
      <c r="G88" s="10">
        <v>2454460</v>
      </c>
      <c r="H88" s="10"/>
      <c r="I88" s="10">
        <v>2325954</v>
      </c>
      <c r="J88" s="11">
        <v>35831</v>
      </c>
      <c r="K88" s="10">
        <v>0</v>
      </c>
      <c r="L88" s="10">
        <v>37883</v>
      </c>
      <c r="M88" s="10">
        <v>50388.5</v>
      </c>
      <c r="N88" s="10">
        <v>0</v>
      </c>
      <c r="O88" s="10">
        <v>0</v>
      </c>
      <c r="P88" s="10">
        <v>3691</v>
      </c>
      <c r="Q88" s="10">
        <f t="shared" si="4"/>
        <v>91962.5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91962.5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18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39</v>
      </c>
      <c r="B89" s="9">
        <v>3253</v>
      </c>
      <c r="C89" s="9" t="s">
        <v>101</v>
      </c>
      <c r="D89" s="9" t="s">
        <v>131</v>
      </c>
      <c r="E89" s="9" t="s">
        <v>154</v>
      </c>
      <c r="F89" s="10">
        <v>1672200</v>
      </c>
      <c r="G89" s="10">
        <v>1359983</v>
      </c>
      <c r="H89" s="10"/>
      <c r="I89" s="10">
        <v>1300270</v>
      </c>
      <c r="J89" s="11">
        <v>35837</v>
      </c>
      <c r="K89" s="10">
        <v>34689</v>
      </c>
      <c r="L89" s="10">
        <v>10377.48</v>
      </c>
      <c r="M89" s="10">
        <v>0</v>
      </c>
      <c r="N89" s="10">
        <v>0</v>
      </c>
      <c r="O89" s="10">
        <v>0</v>
      </c>
      <c r="P89" s="10">
        <v>0</v>
      </c>
      <c r="Q89" s="10">
        <f t="shared" si="4"/>
        <v>10377.48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45066.479999999996</v>
      </c>
      <c r="Y89" s="10">
        <v>0</v>
      </c>
      <c r="Z89" s="10">
        <v>0</v>
      </c>
      <c r="AA89" s="10">
        <v>0</v>
      </c>
      <c r="AB89" s="10">
        <v>4392</v>
      </c>
      <c r="AC89" s="10">
        <v>0</v>
      </c>
      <c r="AD89" s="10">
        <v>0</v>
      </c>
      <c r="AE89" s="10">
        <v>12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92</v>
      </c>
      <c r="B90" s="9">
        <v>3268</v>
      </c>
      <c r="C90" s="9" t="s">
        <v>101</v>
      </c>
      <c r="D90" s="9" t="s">
        <v>150</v>
      </c>
      <c r="E90" s="9" t="s">
        <v>155</v>
      </c>
      <c r="F90" s="10">
        <v>283448</v>
      </c>
      <c r="G90" s="10">
        <v>232623</v>
      </c>
      <c r="H90" s="10"/>
      <c r="I90" s="10">
        <v>216539</v>
      </c>
      <c r="J90" s="11">
        <v>35846</v>
      </c>
      <c r="K90" s="10">
        <v>8042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f t="shared" si="4"/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8042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10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50</v>
      </c>
      <c r="B91" s="9">
        <v>3275</v>
      </c>
      <c r="C91" s="9" t="s">
        <v>98</v>
      </c>
      <c r="D91" s="9" t="s">
        <v>104</v>
      </c>
      <c r="E91" s="9" t="s">
        <v>156</v>
      </c>
      <c r="F91" s="10">
        <v>3062000</v>
      </c>
      <c r="G91" s="10"/>
      <c r="H91" s="10"/>
      <c r="I91" s="10">
        <v>312869</v>
      </c>
      <c r="J91" s="11">
        <v>35835</v>
      </c>
      <c r="K91" s="10">
        <v>0</v>
      </c>
      <c r="L91" s="10">
        <v>0</v>
      </c>
      <c r="M91" s="10">
        <v>57176</v>
      </c>
      <c r="N91" s="10">
        <v>0</v>
      </c>
      <c r="O91" s="10">
        <v>0</v>
      </c>
      <c r="P91" s="10">
        <v>0</v>
      </c>
      <c r="Q91" s="10">
        <f t="shared" si="4"/>
        <v>57176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57176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15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40</v>
      </c>
      <c r="B92" s="9">
        <v>3290</v>
      </c>
      <c r="C92" s="9" t="s">
        <v>100</v>
      </c>
      <c r="D92" s="9" t="s">
        <v>107</v>
      </c>
      <c r="E92" s="9" t="s">
        <v>154</v>
      </c>
      <c r="F92" s="10">
        <v>3550360</v>
      </c>
      <c r="G92" s="10">
        <v>2591771</v>
      </c>
      <c r="H92" s="10"/>
      <c r="I92" s="10">
        <v>1776867</v>
      </c>
      <c r="J92" s="11">
        <v>35832</v>
      </c>
      <c r="K92" s="10">
        <v>473416.54</v>
      </c>
      <c r="L92" s="10">
        <v>0</v>
      </c>
      <c r="M92" s="10">
        <v>0</v>
      </c>
      <c r="N92" s="10">
        <v>79021.79</v>
      </c>
      <c r="O92" s="10">
        <v>0</v>
      </c>
      <c r="P92" s="10">
        <v>140946.23</v>
      </c>
      <c r="Q92" s="10">
        <f t="shared" si="4"/>
        <v>219968.02000000002</v>
      </c>
      <c r="R92" s="10">
        <v>0</v>
      </c>
      <c r="S92" s="10">
        <v>0</v>
      </c>
      <c r="T92" s="10">
        <v>0</v>
      </c>
      <c r="U92" s="10">
        <v>24012.05</v>
      </c>
      <c r="V92" s="10">
        <v>65471.81</v>
      </c>
      <c r="W92" s="10">
        <v>0</v>
      </c>
      <c r="X92" s="10">
        <f t="shared" si="5"/>
        <v>782868.4199999999</v>
      </c>
      <c r="Y92" s="10">
        <v>2558.83</v>
      </c>
      <c r="Z92" s="10">
        <v>0</v>
      </c>
      <c r="AA92" s="10">
        <v>2244.85</v>
      </c>
      <c r="AB92" s="10">
        <v>0</v>
      </c>
      <c r="AC92" s="10">
        <v>0</v>
      </c>
      <c r="AD92" s="10">
        <v>0</v>
      </c>
      <c r="AE92" s="10">
        <v>7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37</v>
      </c>
      <c r="B93" s="9">
        <v>3294</v>
      </c>
      <c r="C93" s="9" t="s">
        <v>102</v>
      </c>
      <c r="D93" s="9" t="s">
        <v>130</v>
      </c>
      <c r="E93" s="9" t="s">
        <v>155</v>
      </c>
      <c r="F93" s="10">
        <v>203000</v>
      </c>
      <c r="G93" s="10">
        <v>25559</v>
      </c>
      <c r="H93" s="10"/>
      <c r="I93" s="10">
        <v>21779</v>
      </c>
      <c r="J93" s="11">
        <v>35866</v>
      </c>
      <c r="K93" s="10">
        <v>2268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f t="shared" si="4"/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2268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1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88</v>
      </c>
      <c r="B94" s="9">
        <v>3318</v>
      </c>
      <c r="C94" s="9" t="s">
        <v>99</v>
      </c>
      <c r="D94" s="9" t="s">
        <v>140</v>
      </c>
      <c r="E94" s="9" t="s">
        <v>154</v>
      </c>
      <c r="F94" s="10">
        <v>4284000</v>
      </c>
      <c r="G94" s="10">
        <v>2715562</v>
      </c>
      <c r="H94" s="10"/>
      <c r="I94" s="10">
        <v>3511897</v>
      </c>
      <c r="J94" s="11">
        <v>35863</v>
      </c>
      <c r="K94" s="10">
        <v>0</v>
      </c>
      <c r="L94" s="10">
        <v>4168</v>
      </c>
      <c r="M94" s="10">
        <v>0</v>
      </c>
      <c r="N94" s="10">
        <v>0</v>
      </c>
      <c r="O94" s="10">
        <v>0</v>
      </c>
      <c r="P94" s="10">
        <v>108838</v>
      </c>
      <c r="Q94" s="10">
        <f t="shared" si="4"/>
        <v>113006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113006</v>
      </c>
      <c r="Y94" s="10">
        <v>3931.83</v>
      </c>
      <c r="Z94" s="10">
        <v>0</v>
      </c>
      <c r="AA94" s="10">
        <v>0</v>
      </c>
      <c r="AB94" s="10">
        <v>5.56</v>
      </c>
      <c r="AC94" s="10">
        <v>0</v>
      </c>
      <c r="AD94" s="10">
        <v>0</v>
      </c>
      <c r="AE94" s="10">
        <v>12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38</v>
      </c>
      <c r="B95" s="9">
        <v>3338</v>
      </c>
      <c r="C95" s="9" t="s">
        <v>101</v>
      </c>
      <c r="D95" s="9" t="s">
        <v>108</v>
      </c>
      <c r="E95" s="9" t="s">
        <v>154</v>
      </c>
      <c r="F95" s="10">
        <v>2508000</v>
      </c>
      <c r="G95" s="10">
        <v>1847300</v>
      </c>
      <c r="H95" s="10"/>
      <c r="I95" s="10">
        <v>1651300</v>
      </c>
      <c r="J95" s="11">
        <v>35837</v>
      </c>
      <c r="K95" s="10">
        <v>93535</v>
      </c>
      <c r="L95" s="10">
        <v>0</v>
      </c>
      <c r="M95" s="10">
        <v>20600</v>
      </c>
      <c r="N95" s="10">
        <v>0</v>
      </c>
      <c r="O95" s="10">
        <v>0</v>
      </c>
      <c r="P95" s="10">
        <v>19428</v>
      </c>
      <c r="Q95" s="10">
        <f t="shared" si="4"/>
        <v>40028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133563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5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95</v>
      </c>
      <c r="B96" s="9">
        <v>3360</v>
      </c>
      <c r="C96" s="9" t="s">
        <v>100</v>
      </c>
      <c r="D96" s="9" t="s">
        <v>107</v>
      </c>
      <c r="E96" s="9" t="s">
        <v>154</v>
      </c>
      <c r="F96" s="10">
        <v>9352900</v>
      </c>
      <c r="G96" s="10">
        <v>7582181</v>
      </c>
      <c r="H96" s="10"/>
      <c r="I96" s="10">
        <v>6928360</v>
      </c>
      <c r="J96" s="11">
        <v>35872</v>
      </c>
      <c r="K96" s="10">
        <v>283126.69</v>
      </c>
      <c r="L96" s="10">
        <v>0</v>
      </c>
      <c r="M96" s="10">
        <v>2898</v>
      </c>
      <c r="N96" s="10">
        <v>53994.16</v>
      </c>
      <c r="O96" s="10">
        <v>3287.27</v>
      </c>
      <c r="P96" s="10">
        <v>78344.93</v>
      </c>
      <c r="Q96" s="10">
        <f t="shared" si="4"/>
        <v>138524.36</v>
      </c>
      <c r="R96" s="10">
        <v>38385.1</v>
      </c>
      <c r="S96" s="10">
        <v>0</v>
      </c>
      <c r="T96" s="10">
        <v>0</v>
      </c>
      <c r="U96" s="10">
        <v>0</v>
      </c>
      <c r="V96" s="10">
        <v>60569</v>
      </c>
      <c r="W96" s="10">
        <v>0</v>
      </c>
      <c r="X96" s="10">
        <f t="shared" si="5"/>
        <v>520605.15</v>
      </c>
      <c r="Y96" s="10">
        <v>135.13</v>
      </c>
      <c r="Z96" s="10">
        <v>0</v>
      </c>
      <c r="AA96" s="10">
        <v>2844.15</v>
      </c>
      <c r="AB96" s="10">
        <v>0</v>
      </c>
      <c r="AC96" s="10">
        <v>0</v>
      </c>
      <c r="AD96" s="10">
        <v>0</v>
      </c>
      <c r="AE96" s="10">
        <v>2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94</v>
      </c>
      <c r="B97" s="9">
        <v>3412</v>
      </c>
      <c r="C97" s="9" t="s">
        <v>98</v>
      </c>
      <c r="D97" s="9" t="s">
        <v>152</v>
      </c>
      <c r="E97" s="9" t="s">
        <v>156</v>
      </c>
      <c r="F97" s="10">
        <v>1339000</v>
      </c>
      <c r="G97" s="10">
        <v>1030218</v>
      </c>
      <c r="H97" s="10"/>
      <c r="I97" s="10">
        <v>881464</v>
      </c>
      <c r="J97" s="11">
        <v>35830</v>
      </c>
      <c r="K97" s="10">
        <v>0</v>
      </c>
      <c r="L97" s="10">
        <v>0</v>
      </c>
      <c r="M97" s="10">
        <v>0</v>
      </c>
      <c r="N97" s="10">
        <v>200817</v>
      </c>
      <c r="O97" s="10">
        <v>0</v>
      </c>
      <c r="P97" s="10">
        <v>0</v>
      </c>
      <c r="Q97" s="10">
        <f t="shared" si="4"/>
        <v>200817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200817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2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49</v>
      </c>
      <c r="B98" s="9">
        <v>3455</v>
      </c>
      <c r="C98" s="9" t="s">
        <v>102</v>
      </c>
      <c r="D98" s="9" t="s">
        <v>138</v>
      </c>
      <c r="E98" s="9" t="s">
        <v>154</v>
      </c>
      <c r="F98" s="10">
        <v>3000000</v>
      </c>
      <c r="G98" s="10">
        <v>2513335</v>
      </c>
      <c r="H98" s="10"/>
      <c r="I98" s="10">
        <v>2155505</v>
      </c>
      <c r="J98" s="11">
        <v>35884</v>
      </c>
      <c r="K98" s="10">
        <v>224579.7</v>
      </c>
      <c r="L98" s="10">
        <v>937.3</v>
      </c>
      <c r="M98" s="10">
        <v>11805</v>
      </c>
      <c r="N98" s="10">
        <v>84.6</v>
      </c>
      <c r="O98" s="10">
        <v>0</v>
      </c>
      <c r="P98" s="10">
        <v>38043.8</v>
      </c>
      <c r="Q98" s="10">
        <f t="shared" si="4"/>
        <v>50870.700000000004</v>
      </c>
      <c r="R98" s="10">
        <v>0</v>
      </c>
      <c r="S98" s="10">
        <v>0</v>
      </c>
      <c r="T98" s="10">
        <v>0</v>
      </c>
      <c r="U98" s="10">
        <v>0</v>
      </c>
      <c r="V98" s="10">
        <v>22274.2</v>
      </c>
      <c r="W98" s="10">
        <v>0</v>
      </c>
      <c r="X98" s="10">
        <f t="shared" si="5"/>
        <v>297724.60000000003</v>
      </c>
      <c r="Y98" s="10">
        <v>0</v>
      </c>
      <c r="Z98" s="10">
        <v>0</v>
      </c>
      <c r="AA98" s="10">
        <v>0</v>
      </c>
      <c r="AB98" s="10">
        <v>122958.8</v>
      </c>
      <c r="AC98" s="10">
        <v>0</v>
      </c>
      <c r="AD98" s="10">
        <v>0</v>
      </c>
      <c r="AE98" s="10">
        <v>15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3.5" thickBot="1">
      <c r="A99" s="9" t="s">
        <v>44</v>
      </c>
      <c r="B99" s="9">
        <v>3474</v>
      </c>
      <c r="C99" s="9" t="s">
        <v>102</v>
      </c>
      <c r="D99" s="9" t="s">
        <v>133</v>
      </c>
      <c r="E99" s="9" t="s">
        <v>154</v>
      </c>
      <c r="F99" s="10">
        <v>4347900</v>
      </c>
      <c r="G99" s="10">
        <v>329012</v>
      </c>
      <c r="H99" s="10"/>
      <c r="I99" s="10">
        <v>219415</v>
      </c>
      <c r="J99" s="11">
        <v>35842</v>
      </c>
      <c r="K99" s="10">
        <v>93341</v>
      </c>
      <c r="L99" s="10">
        <v>29993</v>
      </c>
      <c r="M99" s="10">
        <v>0</v>
      </c>
      <c r="N99" s="10">
        <v>0</v>
      </c>
      <c r="O99" s="10">
        <v>0</v>
      </c>
      <c r="P99" s="10">
        <v>0</v>
      </c>
      <c r="Q99" s="10">
        <f>SUM(L99:P99)</f>
        <v>29993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>SUM(K99:P99)+SUM(R99:W99)</f>
        <v>123334</v>
      </c>
      <c r="Y99" s="10">
        <v>0</v>
      </c>
      <c r="Z99" s="10">
        <v>0</v>
      </c>
      <c r="AA99" s="10">
        <v>0</v>
      </c>
      <c r="AB99" s="10">
        <v>69297.78</v>
      </c>
      <c r="AC99" s="10">
        <v>0</v>
      </c>
      <c r="AD99" s="10">
        <v>0</v>
      </c>
      <c r="AE99" s="10">
        <v>9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12"/>
      <c r="B100" s="12"/>
      <c r="C100" s="12"/>
      <c r="D100" s="12"/>
      <c r="E100" s="12"/>
      <c r="F100" s="13"/>
      <c r="G100" s="13"/>
      <c r="H100" s="13"/>
      <c r="I100" s="13"/>
      <c r="J100" s="14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32" ht="13.5" thickBot="1">
      <c r="A101" s="15" t="s">
        <v>186</v>
      </c>
      <c r="B101" s="16">
        <v>97</v>
      </c>
      <c r="C101" s="16"/>
      <c r="D101" s="16"/>
      <c r="E101" s="16"/>
      <c r="F101" s="17"/>
      <c r="G101" s="17">
        <f>SUM(G3:G99)</f>
        <v>101204495</v>
      </c>
      <c r="H101" s="17">
        <f>SUM(H3:H99)</f>
        <v>0</v>
      </c>
      <c r="I101" s="17">
        <f>SUM(I3:I99)</f>
        <v>92773427</v>
      </c>
      <c r="J101" s="18"/>
      <c r="K101" s="17">
        <f aca="true" t="shared" si="6" ref="K101:AD101">SUM(K3:K99)</f>
        <v>5078953.9</v>
      </c>
      <c r="L101" s="17">
        <f t="shared" si="6"/>
        <v>748319.87</v>
      </c>
      <c r="M101" s="17">
        <f t="shared" si="6"/>
        <v>1134208.9100000001</v>
      </c>
      <c r="N101" s="17">
        <f t="shared" si="6"/>
        <v>710517.39</v>
      </c>
      <c r="O101" s="17">
        <f t="shared" si="6"/>
        <v>72042.40000000001</v>
      </c>
      <c r="P101" s="17">
        <f t="shared" si="6"/>
        <v>877935.23</v>
      </c>
      <c r="Q101" s="17">
        <f t="shared" si="6"/>
        <v>3543023.8</v>
      </c>
      <c r="R101" s="17">
        <f t="shared" si="6"/>
        <v>109728.48999999999</v>
      </c>
      <c r="S101" s="17">
        <f t="shared" si="6"/>
        <v>28473</v>
      </c>
      <c r="T101" s="17">
        <f t="shared" si="6"/>
        <v>517034.16</v>
      </c>
      <c r="U101" s="17">
        <f t="shared" si="6"/>
        <v>77669.05</v>
      </c>
      <c r="V101" s="17">
        <f t="shared" si="6"/>
        <v>633322.3799999999</v>
      </c>
      <c r="W101" s="17">
        <f t="shared" si="6"/>
        <v>0</v>
      </c>
      <c r="X101" s="17">
        <f t="shared" si="6"/>
        <v>9988204.780000001</v>
      </c>
      <c r="Y101" s="17">
        <f t="shared" si="6"/>
        <v>207260.38999999998</v>
      </c>
      <c r="Z101" s="17">
        <f t="shared" si="6"/>
        <v>411.63</v>
      </c>
      <c r="AA101" s="17">
        <f t="shared" si="6"/>
        <v>12423</v>
      </c>
      <c r="AB101" s="17">
        <f t="shared" si="6"/>
        <v>260322.68000000002</v>
      </c>
      <c r="AC101" s="17">
        <f t="shared" si="6"/>
        <v>7107.6</v>
      </c>
      <c r="AD101" s="17">
        <f t="shared" si="6"/>
        <v>0</v>
      </c>
      <c r="AE101" s="17"/>
      <c r="AF101" s="17"/>
    </row>
    <row r="103" ht="13.5" thickBot="1"/>
    <row r="104" spans="1:52" ht="16.5" thickTop="1">
      <c r="A104" s="22" t="s">
        <v>188</v>
      </c>
      <c r="B104" s="23"/>
      <c r="C104" s="23"/>
      <c r="D104" s="23"/>
      <c r="E104" s="23"/>
      <c r="F104" s="24"/>
      <c r="G104" s="24"/>
      <c r="H104" s="24"/>
      <c r="I104" s="24"/>
      <c r="J104" s="25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ht="12.75">
      <c r="A105" s="1" t="s">
        <v>189</v>
      </c>
    </row>
    <row r="106" ht="12.75">
      <c r="A106" s="1" t="s">
        <v>190</v>
      </c>
    </row>
    <row r="107" ht="12.75">
      <c r="A107" s="1" t="s">
        <v>191</v>
      </c>
    </row>
    <row r="108" ht="12.75">
      <c r="A108" s="1" t="s">
        <v>192</v>
      </c>
    </row>
    <row r="109" ht="12.75">
      <c r="A109" s="1" t="s">
        <v>193</v>
      </c>
    </row>
    <row r="110" ht="12.75">
      <c r="A110" s="1" t="s">
        <v>194</v>
      </c>
    </row>
    <row r="111" ht="12.75">
      <c r="A111" s="1" t="s">
        <v>195</v>
      </c>
    </row>
    <row r="112" ht="12.75">
      <c r="A112" s="1" t="s">
        <v>196</v>
      </c>
    </row>
    <row r="113" ht="12.75">
      <c r="A113" s="1" t="s">
        <v>197</v>
      </c>
    </row>
    <row r="114" ht="12.75">
      <c r="A114" s="1" t="s">
        <v>198</v>
      </c>
    </row>
    <row r="115" ht="12.75">
      <c r="A115" s="1" t="s">
        <v>199</v>
      </c>
    </row>
    <row r="116" ht="13.5" thickBot="1">
      <c r="A116" s="2" t="s">
        <v>200</v>
      </c>
    </row>
    <row r="117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Landfills&amp;RWed Jun 21 11:04:55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16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0" width="7.57421875" style="19" bestFit="1" customWidth="1"/>
    <col min="21" max="21" width="6.8515625" style="19" bestFit="1" customWidth="1"/>
    <col min="22" max="22" width="7.57421875" style="19" bestFit="1" customWidth="1"/>
    <col min="23" max="23" width="6.8515625" style="19" bestFit="1" customWidth="1"/>
    <col min="24" max="24" width="9.140625" style="19" bestFit="1" customWidth="1"/>
    <col min="25" max="25" width="7.57421875" style="19" bestFit="1" customWidth="1"/>
    <col min="26" max="26" width="4.00390625" style="19" customWidth="1"/>
    <col min="27" max="27" width="6.57421875" style="19" bestFit="1" customWidth="1"/>
    <col min="28" max="28" width="7.57421875" style="19" bestFit="1" customWidth="1"/>
    <col min="29" max="29" width="5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201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187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96</v>
      </c>
      <c r="C2" s="6" t="s">
        <v>97</v>
      </c>
      <c r="D2" s="6" t="s">
        <v>103</v>
      </c>
      <c r="E2" s="6" t="s">
        <v>153</v>
      </c>
      <c r="F2" s="7" t="s">
        <v>158</v>
      </c>
      <c r="G2" s="7" t="s">
        <v>159</v>
      </c>
      <c r="H2" s="7" t="s">
        <v>160</v>
      </c>
      <c r="I2" s="7" t="s">
        <v>161</v>
      </c>
      <c r="J2" s="8" t="s">
        <v>162</v>
      </c>
      <c r="K2" s="7" t="s">
        <v>163</v>
      </c>
      <c r="L2" s="7" t="s">
        <v>164</v>
      </c>
      <c r="M2" s="7" t="s">
        <v>165</v>
      </c>
      <c r="N2" s="7" t="s">
        <v>166</v>
      </c>
      <c r="O2" s="7" t="s">
        <v>167</v>
      </c>
      <c r="P2" s="7" t="s">
        <v>168</v>
      </c>
      <c r="Q2" s="7" t="s">
        <v>169</v>
      </c>
      <c r="R2" s="7" t="s">
        <v>170</v>
      </c>
      <c r="S2" s="7" t="s">
        <v>171</v>
      </c>
      <c r="T2" s="7" t="s">
        <v>172</v>
      </c>
      <c r="U2" s="7" t="s">
        <v>173</v>
      </c>
      <c r="V2" s="7" t="s">
        <v>174</v>
      </c>
      <c r="W2" s="7" t="s">
        <v>175</v>
      </c>
      <c r="X2" s="7" t="s">
        <v>176</v>
      </c>
      <c r="Y2" s="7" t="s">
        <v>177</v>
      </c>
      <c r="Z2" s="7" t="s">
        <v>178</v>
      </c>
      <c r="AA2" s="7" t="s">
        <v>179</v>
      </c>
      <c r="AB2" s="7" t="s">
        <v>180</v>
      </c>
      <c r="AC2" s="7" t="s">
        <v>181</v>
      </c>
      <c r="AD2" s="7" t="s">
        <v>182</v>
      </c>
      <c r="AE2" s="7" t="s">
        <v>183</v>
      </c>
      <c r="AF2" s="7" t="s">
        <v>184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69</v>
      </c>
      <c r="B3" s="9">
        <v>2932</v>
      </c>
      <c r="C3" s="9" t="s">
        <v>101</v>
      </c>
      <c r="D3" s="9" t="s">
        <v>108</v>
      </c>
      <c r="E3" s="9" t="s">
        <v>157</v>
      </c>
      <c r="F3" s="10">
        <v>50000</v>
      </c>
      <c r="G3" s="10">
        <v>8545</v>
      </c>
      <c r="H3" s="10"/>
      <c r="I3" s="10">
        <v>7495</v>
      </c>
      <c r="J3" s="11">
        <v>35844</v>
      </c>
      <c r="K3" s="10">
        <v>420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420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45</v>
      </c>
      <c r="B4" s="9">
        <v>3150</v>
      </c>
      <c r="C4" s="9" t="s">
        <v>101</v>
      </c>
      <c r="D4" s="9" t="s">
        <v>134</v>
      </c>
      <c r="E4" s="9" t="s">
        <v>154</v>
      </c>
      <c r="F4" s="10">
        <v>700000</v>
      </c>
      <c r="G4" s="10">
        <v>464486</v>
      </c>
      <c r="H4" s="10"/>
      <c r="I4" s="10">
        <v>451942</v>
      </c>
      <c r="J4" s="11">
        <v>35836</v>
      </c>
      <c r="K4" s="10">
        <v>6272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6272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32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10</v>
      </c>
      <c r="B5" s="9">
        <v>2325</v>
      </c>
      <c r="C5" s="9" t="s">
        <v>99</v>
      </c>
      <c r="D5" s="9" t="s">
        <v>112</v>
      </c>
      <c r="E5" s="9" t="s">
        <v>156</v>
      </c>
      <c r="F5" s="10">
        <v>500000</v>
      </c>
      <c r="G5" s="10">
        <v>2360</v>
      </c>
      <c r="H5" s="10"/>
      <c r="I5" s="10">
        <v>2360</v>
      </c>
      <c r="J5" s="11">
        <v>35838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3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10</v>
      </c>
      <c r="B6" s="9">
        <v>3025</v>
      </c>
      <c r="C6" s="9" t="s">
        <v>99</v>
      </c>
      <c r="D6" s="9" t="s">
        <v>112</v>
      </c>
      <c r="E6" s="9" t="s">
        <v>156</v>
      </c>
      <c r="F6" s="10">
        <v>6529200</v>
      </c>
      <c r="G6" s="10">
        <v>5106341</v>
      </c>
      <c r="H6" s="10"/>
      <c r="I6" s="10">
        <v>5056980</v>
      </c>
      <c r="J6" s="11">
        <v>35838</v>
      </c>
      <c r="K6" s="10">
        <v>0</v>
      </c>
      <c r="L6" s="10">
        <v>59233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59233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59233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64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37</v>
      </c>
      <c r="B7" s="9">
        <v>3294</v>
      </c>
      <c r="C7" s="9" t="s">
        <v>102</v>
      </c>
      <c r="D7" s="9" t="s">
        <v>130</v>
      </c>
      <c r="E7" s="9" t="s">
        <v>155</v>
      </c>
      <c r="F7" s="10">
        <v>203000</v>
      </c>
      <c r="G7" s="10">
        <v>25559</v>
      </c>
      <c r="H7" s="10"/>
      <c r="I7" s="10">
        <v>21779</v>
      </c>
      <c r="J7" s="11">
        <v>35866</v>
      </c>
      <c r="K7" s="10">
        <v>2268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2268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11</v>
      </c>
      <c r="B8" s="9">
        <v>3036</v>
      </c>
      <c r="C8" s="9" t="s">
        <v>98</v>
      </c>
      <c r="D8" s="9" t="s">
        <v>113</v>
      </c>
      <c r="E8" s="9" t="s">
        <v>155</v>
      </c>
      <c r="F8" s="10">
        <v>4250000</v>
      </c>
      <c r="G8" s="10">
        <v>38871</v>
      </c>
      <c r="H8" s="10"/>
      <c r="I8" s="10">
        <v>65800</v>
      </c>
      <c r="J8" s="11">
        <v>35863</v>
      </c>
      <c r="K8" s="10">
        <v>0</v>
      </c>
      <c r="L8" s="10">
        <v>20720</v>
      </c>
      <c r="M8" s="10">
        <v>2143</v>
      </c>
      <c r="N8" s="10">
        <v>0</v>
      </c>
      <c r="O8" s="10">
        <v>0</v>
      </c>
      <c r="P8" s="10">
        <v>0</v>
      </c>
      <c r="Q8" s="10">
        <f t="shared" si="0"/>
        <v>22863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22863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57</v>
      </c>
      <c r="B9" s="9">
        <v>3087</v>
      </c>
      <c r="C9" s="9" t="s">
        <v>102</v>
      </c>
      <c r="D9" s="9" t="s">
        <v>118</v>
      </c>
      <c r="E9" s="9" t="s">
        <v>155</v>
      </c>
      <c r="F9" s="10">
        <v>159415</v>
      </c>
      <c r="G9" s="10">
        <v>88000</v>
      </c>
      <c r="H9" s="10"/>
      <c r="I9" s="10">
        <v>18337</v>
      </c>
      <c r="J9" s="11">
        <v>35838</v>
      </c>
      <c r="K9" s="10">
        <v>2585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  <c r="R9" s="10">
        <v>2860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5445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31</v>
      </c>
      <c r="B10" s="9">
        <v>1344</v>
      </c>
      <c r="C10" s="9" t="s">
        <v>98</v>
      </c>
      <c r="D10" s="9" t="s">
        <v>126</v>
      </c>
      <c r="E10" s="9" t="s">
        <v>155</v>
      </c>
      <c r="F10" s="10">
        <v>400000</v>
      </c>
      <c r="G10" s="10">
        <v>200000</v>
      </c>
      <c r="H10" s="10"/>
      <c r="I10" s="10">
        <v>200000</v>
      </c>
      <c r="J10" s="11">
        <v>35842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2</v>
      </c>
      <c r="B11" s="9">
        <v>3189</v>
      </c>
      <c r="C11" s="9" t="s">
        <v>99</v>
      </c>
      <c r="D11" s="9" t="s">
        <v>105</v>
      </c>
      <c r="E11" s="9" t="s">
        <v>155</v>
      </c>
      <c r="F11" s="10">
        <v>382000</v>
      </c>
      <c r="G11" s="10">
        <v>0</v>
      </c>
      <c r="H11" s="10"/>
      <c r="I11" s="10"/>
      <c r="J11" s="11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 t="shared" si="0"/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44</v>
      </c>
      <c r="B12" s="9">
        <v>3144</v>
      </c>
      <c r="C12" s="9" t="s">
        <v>102</v>
      </c>
      <c r="D12" s="9" t="s">
        <v>133</v>
      </c>
      <c r="E12" s="9" t="s">
        <v>154</v>
      </c>
      <c r="F12" s="10">
        <v>978000</v>
      </c>
      <c r="G12" s="10">
        <v>9000</v>
      </c>
      <c r="H12" s="10"/>
      <c r="I12" s="10">
        <v>9000</v>
      </c>
      <c r="J12" s="11">
        <v>35842</v>
      </c>
      <c r="K12" s="10">
        <v>12964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8155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21119</v>
      </c>
      <c r="Y12" s="10">
        <v>0</v>
      </c>
      <c r="Z12" s="10">
        <v>0</v>
      </c>
      <c r="AA12" s="10">
        <v>0</v>
      </c>
      <c r="AB12" s="10">
        <v>9232.95</v>
      </c>
      <c r="AC12" s="10">
        <v>6954.55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44</v>
      </c>
      <c r="B13" s="9">
        <v>3474</v>
      </c>
      <c r="C13" s="9" t="s">
        <v>102</v>
      </c>
      <c r="D13" s="9" t="s">
        <v>133</v>
      </c>
      <c r="E13" s="9" t="s">
        <v>154</v>
      </c>
      <c r="F13" s="10">
        <v>4347900</v>
      </c>
      <c r="G13" s="10">
        <v>329012</v>
      </c>
      <c r="H13" s="10"/>
      <c r="I13" s="10">
        <v>219415</v>
      </c>
      <c r="J13" s="11">
        <v>35842</v>
      </c>
      <c r="K13" s="10">
        <v>93341</v>
      </c>
      <c r="L13" s="10">
        <v>29993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29993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123334</v>
      </c>
      <c r="Y13" s="10">
        <v>0</v>
      </c>
      <c r="Z13" s="10">
        <v>0</v>
      </c>
      <c r="AA13" s="10">
        <v>0</v>
      </c>
      <c r="AB13" s="10">
        <v>69297.78</v>
      </c>
      <c r="AC13" s="10">
        <v>0</v>
      </c>
      <c r="AD13" s="10">
        <v>0</v>
      </c>
      <c r="AE13" s="10">
        <v>9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78</v>
      </c>
      <c r="B14" s="9">
        <v>2569</v>
      </c>
      <c r="C14" s="9" t="s">
        <v>98</v>
      </c>
      <c r="D14" s="9" t="s">
        <v>122</v>
      </c>
      <c r="E14" s="9" t="s">
        <v>154</v>
      </c>
      <c r="F14" s="10">
        <v>4500000</v>
      </c>
      <c r="G14" s="10">
        <v>1285384</v>
      </c>
      <c r="H14" s="10"/>
      <c r="I14" s="10">
        <v>934875</v>
      </c>
      <c r="J14" s="11">
        <v>35828</v>
      </c>
      <c r="K14" s="10">
        <v>161336</v>
      </c>
      <c r="L14" s="10">
        <v>7045</v>
      </c>
      <c r="M14" s="10">
        <v>36929</v>
      </c>
      <c r="N14" s="10">
        <v>0</v>
      </c>
      <c r="O14" s="10">
        <v>3919</v>
      </c>
      <c r="P14" s="10">
        <v>0</v>
      </c>
      <c r="Q14" s="10">
        <f t="shared" si="0"/>
        <v>47893</v>
      </c>
      <c r="R14" s="10">
        <v>1502</v>
      </c>
      <c r="S14" s="10">
        <v>0</v>
      </c>
      <c r="T14" s="10">
        <v>105561</v>
      </c>
      <c r="U14" s="10">
        <v>0</v>
      </c>
      <c r="V14" s="10">
        <v>394</v>
      </c>
      <c r="W14" s="10">
        <v>0</v>
      </c>
      <c r="X14" s="10">
        <f t="shared" si="1"/>
        <v>316686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24</v>
      </c>
      <c r="B15" s="9">
        <v>2568</v>
      </c>
      <c r="C15" s="9" t="s">
        <v>98</v>
      </c>
      <c r="D15" s="9" t="s">
        <v>122</v>
      </c>
      <c r="E15" s="9" t="s">
        <v>154</v>
      </c>
      <c r="F15" s="10"/>
      <c r="G15" s="10">
        <v>317698</v>
      </c>
      <c r="H15" s="10"/>
      <c r="I15" s="10">
        <v>0</v>
      </c>
      <c r="J15" s="11">
        <v>35828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43</v>
      </c>
      <c r="B16" s="9">
        <v>3122</v>
      </c>
      <c r="C16" s="9" t="s">
        <v>99</v>
      </c>
      <c r="D16" s="9" t="s">
        <v>132</v>
      </c>
      <c r="E16" s="9" t="s">
        <v>155</v>
      </c>
      <c r="F16" s="10">
        <v>83400</v>
      </c>
      <c r="G16" s="10">
        <v>59764</v>
      </c>
      <c r="H16" s="10"/>
      <c r="I16" s="10">
        <v>59764</v>
      </c>
      <c r="J16" s="11">
        <v>35877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5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14</v>
      </c>
      <c r="B17" s="9">
        <v>2927</v>
      </c>
      <c r="C17" s="9" t="s">
        <v>101</v>
      </c>
      <c r="D17" s="9" t="s">
        <v>116</v>
      </c>
      <c r="E17" s="9" t="s">
        <v>156</v>
      </c>
      <c r="F17" s="10">
        <v>1655700</v>
      </c>
      <c r="G17" s="10">
        <v>664566</v>
      </c>
      <c r="H17" s="10"/>
      <c r="I17" s="10">
        <v>724723</v>
      </c>
      <c r="J17" s="11">
        <v>35877</v>
      </c>
      <c r="K17" s="10">
        <v>0</v>
      </c>
      <c r="L17" s="10">
        <v>77770</v>
      </c>
      <c r="M17" s="10">
        <v>0</v>
      </c>
      <c r="N17" s="10">
        <v>0</v>
      </c>
      <c r="O17" s="10">
        <v>0</v>
      </c>
      <c r="P17" s="10">
        <v>2.2</v>
      </c>
      <c r="Q17" s="10">
        <f t="shared" si="0"/>
        <v>77772.2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77772.2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59</v>
      </c>
      <c r="B18" s="9">
        <v>3018</v>
      </c>
      <c r="C18" s="9" t="s">
        <v>99</v>
      </c>
      <c r="D18" s="9" t="s">
        <v>140</v>
      </c>
      <c r="E18" s="9" t="s">
        <v>154</v>
      </c>
      <c r="F18" s="10">
        <v>650000</v>
      </c>
      <c r="G18" s="10">
        <v>2913936</v>
      </c>
      <c r="H18" s="10"/>
      <c r="I18" s="10">
        <v>2745273</v>
      </c>
      <c r="J18" s="11">
        <v>35884</v>
      </c>
      <c r="K18" s="10">
        <v>83448</v>
      </c>
      <c r="L18" s="10">
        <v>0</v>
      </c>
      <c r="M18" s="10">
        <v>0</v>
      </c>
      <c r="N18" s="10">
        <v>0</v>
      </c>
      <c r="O18" s="10">
        <v>0</v>
      </c>
      <c r="P18" s="10">
        <v>35499</v>
      </c>
      <c r="Q18" s="10">
        <f t="shared" si="0"/>
        <v>35499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118947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12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87</v>
      </c>
      <c r="B19" s="9">
        <v>1365</v>
      </c>
      <c r="C19" s="9" t="s">
        <v>101</v>
      </c>
      <c r="D19" s="9" t="s">
        <v>121</v>
      </c>
      <c r="E19" s="9" t="s">
        <v>156</v>
      </c>
      <c r="F19" s="10">
        <v>1260000</v>
      </c>
      <c r="G19" s="10">
        <v>973099</v>
      </c>
      <c r="H19" s="10"/>
      <c r="I19" s="10">
        <v>935524</v>
      </c>
      <c r="J19" s="11">
        <v>35864</v>
      </c>
      <c r="K19" s="10">
        <v>0</v>
      </c>
      <c r="L19" s="10">
        <v>30082</v>
      </c>
      <c r="M19" s="10">
        <v>0</v>
      </c>
      <c r="N19" s="10">
        <v>0</v>
      </c>
      <c r="O19" s="10">
        <v>0</v>
      </c>
      <c r="P19" s="10">
        <v>24.1</v>
      </c>
      <c r="Q19" s="10">
        <f t="shared" si="0"/>
        <v>30106.1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30106.1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26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23</v>
      </c>
      <c r="B20" s="9">
        <v>2613</v>
      </c>
      <c r="C20" s="9" t="s">
        <v>101</v>
      </c>
      <c r="D20" s="9" t="s">
        <v>121</v>
      </c>
      <c r="E20" s="9" t="s">
        <v>156</v>
      </c>
      <c r="F20" s="10">
        <v>2736369</v>
      </c>
      <c r="G20" s="10">
        <v>536760</v>
      </c>
      <c r="H20" s="10"/>
      <c r="I20" s="10">
        <v>270204</v>
      </c>
      <c r="J20" s="11">
        <v>35867</v>
      </c>
      <c r="K20" s="10">
        <v>0</v>
      </c>
      <c r="L20" s="10">
        <v>0</v>
      </c>
      <c r="M20" s="10">
        <v>34860</v>
      </c>
      <c r="N20" s="10">
        <v>0</v>
      </c>
      <c r="O20" s="10">
        <v>0</v>
      </c>
      <c r="P20" s="10">
        <v>17443</v>
      </c>
      <c r="Q20" s="10">
        <f t="shared" si="0"/>
        <v>52303</v>
      </c>
      <c r="R20" s="10">
        <v>0</v>
      </c>
      <c r="S20" s="10">
        <v>0</v>
      </c>
      <c r="T20" s="10">
        <v>5477</v>
      </c>
      <c r="U20" s="10">
        <v>0</v>
      </c>
      <c r="V20" s="10">
        <v>5024.5</v>
      </c>
      <c r="W20" s="10">
        <v>0</v>
      </c>
      <c r="X20" s="10">
        <f t="shared" si="1"/>
        <v>62804.5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51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70</v>
      </c>
      <c r="B21" s="9">
        <v>2937</v>
      </c>
      <c r="C21" s="9" t="s">
        <v>98</v>
      </c>
      <c r="D21" s="9" t="s">
        <v>144</v>
      </c>
      <c r="E21" s="9" t="s">
        <v>154</v>
      </c>
      <c r="F21" s="10">
        <v>155000</v>
      </c>
      <c r="G21" s="10">
        <v>47396</v>
      </c>
      <c r="H21" s="10"/>
      <c r="I21" s="10">
        <v>31184</v>
      </c>
      <c r="J21" s="11">
        <v>35837</v>
      </c>
      <c r="K21" s="10">
        <v>17277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7764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25041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86</v>
      </c>
      <c r="B22" s="9">
        <v>1882</v>
      </c>
      <c r="C22" s="9" t="s">
        <v>100</v>
      </c>
      <c r="D22" s="9" t="s">
        <v>127</v>
      </c>
      <c r="E22" s="9" t="s">
        <v>156</v>
      </c>
      <c r="F22" s="10">
        <v>569000</v>
      </c>
      <c r="G22" s="10">
        <v>243676</v>
      </c>
      <c r="H22" s="10"/>
      <c r="I22" s="10">
        <v>208465</v>
      </c>
      <c r="J22" s="11">
        <v>35877</v>
      </c>
      <c r="K22" s="10">
        <v>0</v>
      </c>
      <c r="L22" s="10">
        <v>0</v>
      </c>
      <c r="M22" s="10">
        <v>0</v>
      </c>
      <c r="N22" s="10">
        <v>47535</v>
      </c>
      <c r="O22" s="10">
        <v>0</v>
      </c>
      <c r="P22" s="10">
        <v>0</v>
      </c>
      <c r="Q22" s="10">
        <f t="shared" si="0"/>
        <v>47535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47535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7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34</v>
      </c>
      <c r="B23" s="9">
        <v>640</v>
      </c>
      <c r="C23" s="9" t="s">
        <v>101</v>
      </c>
      <c r="D23" s="9" t="s">
        <v>129</v>
      </c>
      <c r="E23" s="9" t="s">
        <v>155</v>
      </c>
      <c r="F23" s="10"/>
      <c r="G23" s="10">
        <v>141630</v>
      </c>
      <c r="H23" s="10"/>
      <c r="I23" s="10">
        <v>0</v>
      </c>
      <c r="J23" s="11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89</v>
      </c>
      <c r="B24" s="9">
        <v>3180</v>
      </c>
      <c r="C24" s="9" t="s">
        <v>102</v>
      </c>
      <c r="D24" s="9" t="s">
        <v>138</v>
      </c>
      <c r="E24" s="9" t="s">
        <v>156</v>
      </c>
      <c r="F24" s="10"/>
      <c r="G24" s="10">
        <v>1293259</v>
      </c>
      <c r="H24" s="10"/>
      <c r="I24" s="10">
        <v>0</v>
      </c>
      <c r="J24" s="11"/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82</v>
      </c>
      <c r="B25" s="9">
        <v>2332</v>
      </c>
      <c r="C25" s="9" t="s">
        <v>98</v>
      </c>
      <c r="D25" s="9" t="s">
        <v>122</v>
      </c>
      <c r="E25" s="9" t="s">
        <v>156</v>
      </c>
      <c r="F25" s="10">
        <v>6250000</v>
      </c>
      <c r="G25" s="10">
        <v>4302810</v>
      </c>
      <c r="H25" s="10"/>
      <c r="I25" s="10">
        <v>3972964</v>
      </c>
      <c r="J25" s="11">
        <v>35877</v>
      </c>
      <c r="K25" s="10">
        <v>0</v>
      </c>
      <c r="L25" s="10">
        <v>23523</v>
      </c>
      <c r="M25" s="10">
        <v>328193</v>
      </c>
      <c r="N25" s="10">
        <v>0</v>
      </c>
      <c r="O25" s="10">
        <v>0</v>
      </c>
      <c r="P25" s="10">
        <v>0</v>
      </c>
      <c r="Q25" s="10">
        <f t="shared" si="0"/>
        <v>351716</v>
      </c>
      <c r="R25" s="10">
        <v>0</v>
      </c>
      <c r="S25" s="10">
        <v>0</v>
      </c>
      <c r="T25" s="10">
        <v>93028</v>
      </c>
      <c r="U25" s="10">
        <v>0</v>
      </c>
      <c r="V25" s="10">
        <v>0</v>
      </c>
      <c r="W25" s="10">
        <v>0</v>
      </c>
      <c r="X25" s="10">
        <f t="shared" si="1"/>
        <v>444744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7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71</v>
      </c>
      <c r="B26" s="9">
        <v>2893</v>
      </c>
      <c r="C26" s="9" t="s">
        <v>98</v>
      </c>
      <c r="D26" s="9" t="s">
        <v>122</v>
      </c>
      <c r="E26" s="9" t="s">
        <v>156</v>
      </c>
      <c r="F26" s="10">
        <v>750000</v>
      </c>
      <c r="G26" s="10">
        <v>279000</v>
      </c>
      <c r="H26" s="10"/>
      <c r="I26" s="10">
        <v>265000</v>
      </c>
      <c r="J26" s="11">
        <v>35865</v>
      </c>
      <c r="K26" s="10">
        <v>0</v>
      </c>
      <c r="L26" s="10">
        <v>0</v>
      </c>
      <c r="M26" s="10">
        <v>14038</v>
      </c>
      <c r="N26" s="10">
        <v>0</v>
      </c>
      <c r="O26" s="10">
        <v>0</v>
      </c>
      <c r="P26" s="10">
        <v>0</v>
      </c>
      <c r="Q26" s="10">
        <f t="shared" si="0"/>
        <v>14038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14038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24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26</v>
      </c>
      <c r="B27" s="9">
        <v>1907</v>
      </c>
      <c r="C27" s="9" t="s">
        <v>98</v>
      </c>
      <c r="D27" s="9" t="s">
        <v>104</v>
      </c>
      <c r="E27" s="9" t="s">
        <v>155</v>
      </c>
      <c r="F27" s="10">
        <v>175000</v>
      </c>
      <c r="G27" s="10">
        <v>128361</v>
      </c>
      <c r="H27" s="10"/>
      <c r="I27" s="10">
        <v>127334</v>
      </c>
      <c r="J27" s="11">
        <v>35863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1150</v>
      </c>
      <c r="Q27" s="10">
        <f t="shared" si="0"/>
        <v>1150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1150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19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18</v>
      </c>
      <c r="B28" s="9">
        <v>2826</v>
      </c>
      <c r="C28" s="9" t="s">
        <v>102</v>
      </c>
      <c r="D28" s="9" t="s">
        <v>118</v>
      </c>
      <c r="E28" s="9" t="s">
        <v>155</v>
      </c>
      <c r="F28" s="10">
        <v>410000</v>
      </c>
      <c r="G28" s="10">
        <v>29903</v>
      </c>
      <c r="H28" s="10"/>
      <c r="I28" s="10">
        <v>10838</v>
      </c>
      <c r="J28" s="11">
        <v>35873</v>
      </c>
      <c r="K28" s="10">
        <v>0</v>
      </c>
      <c r="L28" s="10">
        <v>0</v>
      </c>
      <c r="M28" s="10">
        <v>23986</v>
      </c>
      <c r="N28" s="10">
        <v>0</v>
      </c>
      <c r="O28" s="10">
        <v>0</v>
      </c>
      <c r="P28" s="10">
        <v>0</v>
      </c>
      <c r="Q28" s="10">
        <f t="shared" si="0"/>
        <v>23986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23986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6</v>
      </c>
      <c r="B29" s="9">
        <v>3131</v>
      </c>
      <c r="C29" s="9" t="s">
        <v>98</v>
      </c>
      <c r="D29" s="9" t="s">
        <v>104</v>
      </c>
      <c r="E29" s="9" t="s">
        <v>156</v>
      </c>
      <c r="F29" s="10"/>
      <c r="G29" s="10">
        <v>54250</v>
      </c>
      <c r="H29" s="10"/>
      <c r="I29" s="10">
        <v>0</v>
      </c>
      <c r="J29" s="11">
        <v>35835</v>
      </c>
      <c r="K29" s="10">
        <v>0</v>
      </c>
      <c r="L29" s="10">
        <v>0</v>
      </c>
      <c r="M29" s="10">
        <v>121362</v>
      </c>
      <c r="N29" s="10">
        <v>0</v>
      </c>
      <c r="O29" s="10">
        <v>0</v>
      </c>
      <c r="P29" s="10">
        <v>0</v>
      </c>
      <c r="Q29" s="10">
        <f t="shared" si="0"/>
        <v>121362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121362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13</v>
      </c>
      <c r="B30" s="9">
        <v>2974</v>
      </c>
      <c r="C30" s="9" t="s">
        <v>99</v>
      </c>
      <c r="D30" s="9" t="s">
        <v>115</v>
      </c>
      <c r="E30" s="9" t="s">
        <v>155</v>
      </c>
      <c r="F30" s="10">
        <v>375000</v>
      </c>
      <c r="G30" s="10">
        <v>104414</v>
      </c>
      <c r="H30" s="10"/>
      <c r="I30" s="10">
        <v>89342</v>
      </c>
      <c r="J30" s="11">
        <v>35830</v>
      </c>
      <c r="K30" s="10">
        <v>0</v>
      </c>
      <c r="L30" s="10">
        <v>0</v>
      </c>
      <c r="M30" s="10">
        <v>0</v>
      </c>
      <c r="N30" s="10">
        <v>19594.15</v>
      </c>
      <c r="O30" s="10">
        <v>0</v>
      </c>
      <c r="P30" s="10">
        <v>0</v>
      </c>
      <c r="Q30" s="10">
        <f t="shared" si="0"/>
        <v>19594.15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19594.15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9</v>
      </c>
      <c r="B31" s="9">
        <v>3100</v>
      </c>
      <c r="C31" s="9" t="s">
        <v>102</v>
      </c>
      <c r="D31" s="9" t="s">
        <v>111</v>
      </c>
      <c r="E31" s="9" t="s">
        <v>155</v>
      </c>
      <c r="F31" s="10">
        <v>250000</v>
      </c>
      <c r="G31" s="10">
        <v>183330</v>
      </c>
      <c r="H31" s="10"/>
      <c r="I31" s="10">
        <v>169995</v>
      </c>
      <c r="J31" s="11">
        <v>35863</v>
      </c>
      <c r="K31" s="10">
        <v>8025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8025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9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84</v>
      </c>
      <c r="B32" s="9">
        <v>2004</v>
      </c>
      <c r="C32" s="9" t="s">
        <v>101</v>
      </c>
      <c r="D32" s="9" t="s">
        <v>147</v>
      </c>
      <c r="E32" s="9" t="s">
        <v>154</v>
      </c>
      <c r="F32" s="10">
        <v>525000</v>
      </c>
      <c r="G32" s="10">
        <v>94929</v>
      </c>
      <c r="H32" s="10"/>
      <c r="I32" s="10">
        <v>68153</v>
      </c>
      <c r="J32" s="11">
        <v>35835</v>
      </c>
      <c r="K32" s="10">
        <v>15118.52</v>
      </c>
      <c r="L32" s="10">
        <v>0</v>
      </c>
      <c r="M32" s="10">
        <v>0</v>
      </c>
      <c r="N32" s="10">
        <v>0</v>
      </c>
      <c r="O32" s="10">
        <v>0</v>
      </c>
      <c r="P32" s="10">
        <v>2585.38</v>
      </c>
      <c r="Q32" s="10">
        <f t="shared" si="0"/>
        <v>2585.38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17703.9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61</v>
      </c>
      <c r="B33" s="9">
        <v>3023</v>
      </c>
      <c r="C33" s="9" t="s">
        <v>99</v>
      </c>
      <c r="D33" s="9" t="s">
        <v>128</v>
      </c>
      <c r="E33" s="9" t="s">
        <v>154</v>
      </c>
      <c r="F33" s="10">
        <v>3100000</v>
      </c>
      <c r="G33" s="10">
        <v>1821900</v>
      </c>
      <c r="H33" s="10"/>
      <c r="I33" s="10">
        <v>1279449</v>
      </c>
      <c r="J33" s="11">
        <v>35851</v>
      </c>
      <c r="K33" s="10">
        <v>124704</v>
      </c>
      <c r="L33" s="10">
        <v>1966</v>
      </c>
      <c r="M33" s="10">
        <v>0</v>
      </c>
      <c r="N33" s="10">
        <v>0</v>
      </c>
      <c r="O33" s="10">
        <v>6541</v>
      </c>
      <c r="P33" s="10">
        <v>224</v>
      </c>
      <c r="Q33" s="10">
        <f t="shared" si="0"/>
        <v>8731</v>
      </c>
      <c r="R33" s="10">
        <v>0</v>
      </c>
      <c r="S33" s="10">
        <v>0</v>
      </c>
      <c r="T33" s="10">
        <v>5994</v>
      </c>
      <c r="U33" s="10">
        <v>19461</v>
      </c>
      <c r="V33" s="10">
        <v>27253</v>
      </c>
      <c r="W33" s="10">
        <v>0</v>
      </c>
      <c r="X33" s="10">
        <f t="shared" si="1"/>
        <v>186143</v>
      </c>
      <c r="Y33" s="10">
        <v>19461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56</v>
      </c>
      <c r="B34" s="9">
        <v>3070</v>
      </c>
      <c r="C34" s="9" t="s">
        <v>101</v>
      </c>
      <c r="D34" s="9" t="s">
        <v>129</v>
      </c>
      <c r="E34" s="9" t="s">
        <v>155</v>
      </c>
      <c r="F34" s="10">
        <v>420000</v>
      </c>
      <c r="G34" s="10">
        <v>237320</v>
      </c>
      <c r="H34" s="10"/>
      <c r="I34" s="10">
        <v>225265</v>
      </c>
      <c r="J34" s="11">
        <v>35844</v>
      </c>
      <c r="K34" s="10">
        <v>6383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6383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15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35</v>
      </c>
      <c r="B35" s="9">
        <v>572</v>
      </c>
      <c r="C35" s="9" t="s">
        <v>100</v>
      </c>
      <c r="D35" s="9" t="s">
        <v>106</v>
      </c>
      <c r="E35" s="9" t="s">
        <v>154</v>
      </c>
      <c r="F35" s="10">
        <v>5000000</v>
      </c>
      <c r="G35" s="10">
        <v>7652670</v>
      </c>
      <c r="H35" s="10"/>
      <c r="I35" s="10">
        <v>7988542</v>
      </c>
      <c r="J35" s="11">
        <v>35877</v>
      </c>
      <c r="K35" s="10">
        <v>115905</v>
      </c>
      <c r="L35" s="10">
        <v>0</v>
      </c>
      <c r="M35" s="10">
        <v>0</v>
      </c>
      <c r="N35" s="10">
        <v>0</v>
      </c>
      <c r="O35" s="10">
        <v>0</v>
      </c>
      <c r="P35" s="10">
        <v>33995</v>
      </c>
      <c r="Q35" s="10">
        <f aca="true" t="shared" si="2" ref="Q35:Q66">SUM(L35:P35)</f>
        <v>33995</v>
      </c>
      <c r="R35" s="10">
        <v>0</v>
      </c>
      <c r="S35" s="10">
        <v>0</v>
      </c>
      <c r="T35" s="10">
        <v>13117</v>
      </c>
      <c r="U35" s="10">
        <v>0</v>
      </c>
      <c r="V35" s="10">
        <v>46221</v>
      </c>
      <c r="W35" s="10">
        <v>0</v>
      </c>
      <c r="X35" s="10">
        <f aca="true" t="shared" si="3" ref="X35:X66">SUM(K35:P35)+SUM(R35:W35)</f>
        <v>209238</v>
      </c>
      <c r="Y35" s="10">
        <v>36509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6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66</v>
      </c>
      <c r="B36" s="9">
        <v>2975</v>
      </c>
      <c r="C36" s="9" t="s">
        <v>98</v>
      </c>
      <c r="D36" s="9" t="s">
        <v>143</v>
      </c>
      <c r="E36" s="9" t="s">
        <v>154</v>
      </c>
      <c r="F36" s="10">
        <v>517000</v>
      </c>
      <c r="G36" s="10">
        <v>267679</v>
      </c>
      <c r="H36" s="10"/>
      <c r="I36" s="10">
        <v>259367</v>
      </c>
      <c r="J36" s="11">
        <v>35858</v>
      </c>
      <c r="K36" s="10">
        <v>11638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2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11638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5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30</v>
      </c>
      <c r="B37" s="9">
        <v>1508</v>
      </c>
      <c r="C37" s="9" t="s">
        <v>100</v>
      </c>
      <c r="D37" s="9" t="s">
        <v>125</v>
      </c>
      <c r="E37" s="9" t="s">
        <v>156</v>
      </c>
      <c r="F37" s="10">
        <v>4240000</v>
      </c>
      <c r="G37" s="10">
        <v>500000</v>
      </c>
      <c r="H37" s="10"/>
      <c r="I37" s="10">
        <v>512000</v>
      </c>
      <c r="J37" s="11">
        <v>35874</v>
      </c>
      <c r="K37" s="10">
        <v>0</v>
      </c>
      <c r="L37" s="10">
        <v>0</v>
      </c>
      <c r="M37" s="10">
        <v>0</v>
      </c>
      <c r="N37" s="10">
        <v>53552</v>
      </c>
      <c r="O37" s="10">
        <v>0</v>
      </c>
      <c r="P37" s="10">
        <v>11458</v>
      </c>
      <c r="Q37" s="10">
        <f t="shared" si="2"/>
        <v>65010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65010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39</v>
      </c>
      <c r="B38" s="9">
        <v>3253</v>
      </c>
      <c r="C38" s="9" t="s">
        <v>101</v>
      </c>
      <c r="D38" s="9" t="s">
        <v>131</v>
      </c>
      <c r="E38" s="9" t="s">
        <v>154</v>
      </c>
      <c r="F38" s="10">
        <v>1672200</v>
      </c>
      <c r="G38" s="10">
        <v>1359983</v>
      </c>
      <c r="H38" s="10"/>
      <c r="I38" s="10">
        <v>1300270</v>
      </c>
      <c r="J38" s="11">
        <v>35837</v>
      </c>
      <c r="K38" s="10">
        <v>34689</v>
      </c>
      <c r="L38" s="10">
        <v>10377.48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10377.48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45066.479999999996</v>
      </c>
      <c r="Y38" s="10">
        <v>0</v>
      </c>
      <c r="Z38" s="10">
        <v>0</v>
      </c>
      <c r="AA38" s="10">
        <v>0</v>
      </c>
      <c r="AB38" s="10">
        <v>4392</v>
      </c>
      <c r="AC38" s="10">
        <v>0</v>
      </c>
      <c r="AD38" s="10">
        <v>0</v>
      </c>
      <c r="AE38" s="10">
        <v>12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7</v>
      </c>
      <c r="B39" s="9">
        <v>3141</v>
      </c>
      <c r="C39" s="9" t="s">
        <v>102</v>
      </c>
      <c r="D39" s="9" t="s">
        <v>109</v>
      </c>
      <c r="E39" s="9" t="s">
        <v>154</v>
      </c>
      <c r="F39" s="10">
        <v>825000</v>
      </c>
      <c r="G39" s="10">
        <v>638549</v>
      </c>
      <c r="H39" s="10"/>
      <c r="I39" s="10">
        <v>606966</v>
      </c>
      <c r="J39" s="11">
        <v>35859</v>
      </c>
      <c r="K39" s="10">
        <v>14245.56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11760.46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26006.019999999997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15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48</v>
      </c>
      <c r="B40" s="9">
        <v>3244</v>
      </c>
      <c r="C40" s="9" t="s">
        <v>100</v>
      </c>
      <c r="D40" s="9" t="s">
        <v>137</v>
      </c>
      <c r="E40" s="9" t="s">
        <v>154</v>
      </c>
      <c r="F40" s="10">
        <v>5197000</v>
      </c>
      <c r="G40" s="10">
        <v>3891504</v>
      </c>
      <c r="H40" s="10"/>
      <c r="I40" s="10">
        <v>3423708</v>
      </c>
      <c r="J40" s="11">
        <v>35852</v>
      </c>
      <c r="K40" s="10">
        <v>264141</v>
      </c>
      <c r="L40" s="10">
        <v>0</v>
      </c>
      <c r="M40" s="10">
        <v>0</v>
      </c>
      <c r="N40" s="10">
        <v>2046</v>
      </c>
      <c r="O40" s="10">
        <v>0</v>
      </c>
      <c r="P40" s="10">
        <v>48037</v>
      </c>
      <c r="Q40" s="10">
        <f t="shared" si="2"/>
        <v>50083</v>
      </c>
      <c r="R40" s="10">
        <v>0</v>
      </c>
      <c r="S40" s="10">
        <v>0</v>
      </c>
      <c r="T40" s="10">
        <v>55846</v>
      </c>
      <c r="U40" s="10">
        <v>0</v>
      </c>
      <c r="V40" s="10">
        <v>23318</v>
      </c>
      <c r="W40" s="10">
        <v>0</v>
      </c>
      <c r="X40" s="10">
        <f t="shared" si="3"/>
        <v>393388</v>
      </c>
      <c r="Y40" s="10">
        <v>100560</v>
      </c>
      <c r="Z40" s="10">
        <v>0</v>
      </c>
      <c r="AA40" s="10">
        <v>4450</v>
      </c>
      <c r="AB40" s="10">
        <v>0</v>
      </c>
      <c r="AC40" s="10">
        <v>0</v>
      </c>
      <c r="AD40" s="10">
        <v>0</v>
      </c>
      <c r="AE40" s="10">
        <v>4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83</v>
      </c>
      <c r="B41" s="9">
        <v>1996</v>
      </c>
      <c r="C41" s="9" t="s">
        <v>100</v>
      </c>
      <c r="D41" s="9" t="s">
        <v>137</v>
      </c>
      <c r="E41" s="9" t="s">
        <v>155</v>
      </c>
      <c r="F41" s="10"/>
      <c r="G41" s="10">
        <v>120000</v>
      </c>
      <c r="H41" s="10"/>
      <c r="I41" s="10">
        <v>110000</v>
      </c>
      <c r="J41" s="11">
        <v>35836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5000</v>
      </c>
      <c r="Q41" s="10">
        <f t="shared" si="2"/>
        <v>5000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5000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38</v>
      </c>
      <c r="B42" s="9">
        <v>3338</v>
      </c>
      <c r="C42" s="9" t="s">
        <v>101</v>
      </c>
      <c r="D42" s="9" t="s">
        <v>108</v>
      </c>
      <c r="E42" s="9" t="s">
        <v>154</v>
      </c>
      <c r="F42" s="10">
        <v>2508000</v>
      </c>
      <c r="G42" s="10">
        <v>1847300</v>
      </c>
      <c r="H42" s="10"/>
      <c r="I42" s="10">
        <v>1651300</v>
      </c>
      <c r="J42" s="11">
        <v>35837</v>
      </c>
      <c r="K42" s="10">
        <v>93535</v>
      </c>
      <c r="L42" s="10">
        <v>0</v>
      </c>
      <c r="M42" s="10">
        <v>20600</v>
      </c>
      <c r="N42" s="10">
        <v>0</v>
      </c>
      <c r="O42" s="10">
        <v>0</v>
      </c>
      <c r="P42" s="10">
        <v>19428</v>
      </c>
      <c r="Q42" s="10">
        <f t="shared" si="2"/>
        <v>40028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133563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5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58</v>
      </c>
      <c r="B43" s="9">
        <v>3095</v>
      </c>
      <c r="C43" s="9" t="s">
        <v>98</v>
      </c>
      <c r="D43" s="9" t="s">
        <v>126</v>
      </c>
      <c r="E43" s="9" t="s">
        <v>154</v>
      </c>
      <c r="F43" s="10">
        <v>1480000</v>
      </c>
      <c r="G43" s="10">
        <v>1114336</v>
      </c>
      <c r="H43" s="10"/>
      <c r="I43" s="10">
        <v>1080754</v>
      </c>
      <c r="J43" s="11">
        <v>35830</v>
      </c>
      <c r="K43" s="10">
        <v>16791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16791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15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60</v>
      </c>
      <c r="B44" s="9">
        <v>3019</v>
      </c>
      <c r="C44" s="9" t="s">
        <v>101</v>
      </c>
      <c r="D44" s="9" t="s">
        <v>141</v>
      </c>
      <c r="E44" s="9" t="s">
        <v>155</v>
      </c>
      <c r="F44" s="10">
        <v>210500</v>
      </c>
      <c r="G44" s="10">
        <v>0</v>
      </c>
      <c r="H44" s="10"/>
      <c r="I44" s="10"/>
      <c r="J44" s="11"/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32</v>
      </c>
      <c r="B45" s="9">
        <v>1099</v>
      </c>
      <c r="C45" s="9" t="s">
        <v>100</v>
      </c>
      <c r="D45" s="9" t="s">
        <v>127</v>
      </c>
      <c r="E45" s="9" t="s">
        <v>154</v>
      </c>
      <c r="F45" s="10">
        <v>5175000</v>
      </c>
      <c r="G45" s="10">
        <v>1986335</v>
      </c>
      <c r="H45" s="10"/>
      <c r="I45" s="10">
        <v>1432000</v>
      </c>
      <c r="J45" s="11">
        <v>35874</v>
      </c>
      <c r="K45" s="10">
        <v>377593</v>
      </c>
      <c r="L45" s="10">
        <v>0</v>
      </c>
      <c r="M45" s="10">
        <v>0</v>
      </c>
      <c r="N45" s="10">
        <v>36494</v>
      </c>
      <c r="O45" s="10">
        <v>24982</v>
      </c>
      <c r="P45" s="10">
        <v>24194</v>
      </c>
      <c r="Q45" s="10">
        <f t="shared" si="2"/>
        <v>85670</v>
      </c>
      <c r="R45" s="10">
        <v>0</v>
      </c>
      <c r="S45" s="10">
        <v>0</v>
      </c>
      <c r="T45" s="10">
        <v>132276</v>
      </c>
      <c r="U45" s="10">
        <v>0</v>
      </c>
      <c r="V45" s="10">
        <v>53972</v>
      </c>
      <c r="W45" s="10">
        <v>0</v>
      </c>
      <c r="X45" s="10">
        <f t="shared" si="3"/>
        <v>649511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4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15</v>
      </c>
      <c r="B46" s="9">
        <v>2858</v>
      </c>
      <c r="C46" s="9" t="s">
        <v>101</v>
      </c>
      <c r="D46" s="9" t="s">
        <v>117</v>
      </c>
      <c r="E46" s="9" t="s">
        <v>154</v>
      </c>
      <c r="F46" s="10">
        <v>750000</v>
      </c>
      <c r="G46" s="10">
        <v>229000</v>
      </c>
      <c r="H46" s="10"/>
      <c r="I46" s="10">
        <v>193000</v>
      </c>
      <c r="J46" s="11">
        <v>35855</v>
      </c>
      <c r="K46" s="10">
        <v>19644</v>
      </c>
      <c r="L46" s="10">
        <v>0</v>
      </c>
      <c r="M46" s="10">
        <v>0</v>
      </c>
      <c r="N46" s="10">
        <v>4234</v>
      </c>
      <c r="O46" s="10">
        <v>0</v>
      </c>
      <c r="P46" s="10">
        <v>0</v>
      </c>
      <c r="Q46" s="10">
        <f t="shared" si="2"/>
        <v>4234</v>
      </c>
      <c r="R46" s="10">
        <v>6491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30369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20</v>
      </c>
      <c r="B47" s="9">
        <v>2806</v>
      </c>
      <c r="C47" s="9" t="s">
        <v>101</v>
      </c>
      <c r="D47" s="9" t="s">
        <v>108</v>
      </c>
      <c r="E47" s="9" t="s">
        <v>155</v>
      </c>
      <c r="F47" s="10">
        <v>500000</v>
      </c>
      <c r="G47" s="10">
        <v>111685</v>
      </c>
      <c r="H47" s="10"/>
      <c r="I47" s="10">
        <v>100000</v>
      </c>
      <c r="J47" s="11">
        <v>35865</v>
      </c>
      <c r="K47" s="10">
        <v>0</v>
      </c>
      <c r="L47" s="10">
        <v>0</v>
      </c>
      <c r="M47" s="10">
        <v>6296</v>
      </c>
      <c r="N47" s="10">
        <v>0</v>
      </c>
      <c r="O47" s="10">
        <v>0</v>
      </c>
      <c r="P47" s="10">
        <v>20</v>
      </c>
      <c r="Q47" s="10">
        <f t="shared" si="2"/>
        <v>6316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6316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20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79</v>
      </c>
      <c r="B48" s="9">
        <v>2576</v>
      </c>
      <c r="C48" s="9" t="s">
        <v>101</v>
      </c>
      <c r="D48" s="9" t="s">
        <v>123</v>
      </c>
      <c r="E48" s="9" t="s">
        <v>155</v>
      </c>
      <c r="F48" s="10"/>
      <c r="G48" s="10">
        <v>107453</v>
      </c>
      <c r="H48" s="10"/>
      <c r="I48" s="10">
        <v>0</v>
      </c>
      <c r="J48" s="11">
        <v>35835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50</v>
      </c>
      <c r="B49" s="9">
        <v>3275</v>
      </c>
      <c r="C49" s="9" t="s">
        <v>98</v>
      </c>
      <c r="D49" s="9" t="s">
        <v>104</v>
      </c>
      <c r="E49" s="9" t="s">
        <v>156</v>
      </c>
      <c r="F49" s="10">
        <v>3062000</v>
      </c>
      <c r="G49" s="10"/>
      <c r="H49" s="10"/>
      <c r="I49" s="10">
        <v>312869</v>
      </c>
      <c r="J49" s="11">
        <v>35835</v>
      </c>
      <c r="K49" s="10">
        <v>0</v>
      </c>
      <c r="L49" s="10">
        <v>0</v>
      </c>
      <c r="M49" s="10">
        <v>57176</v>
      </c>
      <c r="N49" s="10">
        <v>0</v>
      </c>
      <c r="O49" s="10">
        <v>0</v>
      </c>
      <c r="P49" s="10">
        <v>0</v>
      </c>
      <c r="Q49" s="10">
        <f t="shared" si="2"/>
        <v>57176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57176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15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93</v>
      </c>
      <c r="B50" s="9">
        <v>3233</v>
      </c>
      <c r="C50" s="9" t="s">
        <v>102</v>
      </c>
      <c r="D50" s="9" t="s">
        <v>151</v>
      </c>
      <c r="E50" s="9" t="s">
        <v>155</v>
      </c>
      <c r="F50" s="10">
        <v>255000</v>
      </c>
      <c r="G50" s="10">
        <v>220870</v>
      </c>
      <c r="H50" s="10"/>
      <c r="I50" s="10">
        <v>202203</v>
      </c>
      <c r="J50" s="11">
        <v>35863</v>
      </c>
      <c r="K50" s="10">
        <v>0</v>
      </c>
      <c r="L50" s="10">
        <v>15911.4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15911.4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15911.4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19</v>
      </c>
      <c r="B51" s="9">
        <v>2805</v>
      </c>
      <c r="C51" s="9" t="s">
        <v>102</v>
      </c>
      <c r="D51" s="9" t="s">
        <v>119</v>
      </c>
      <c r="E51" s="9" t="s">
        <v>154</v>
      </c>
      <c r="F51" s="10">
        <v>1000000</v>
      </c>
      <c r="G51" s="10">
        <v>130918</v>
      </c>
      <c r="H51" s="10"/>
      <c r="I51" s="10">
        <v>165000</v>
      </c>
      <c r="J51" s="11">
        <v>35831</v>
      </c>
      <c r="K51" s="10">
        <v>19749</v>
      </c>
      <c r="L51" s="10">
        <v>6477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6477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26226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65</v>
      </c>
      <c r="B52" s="9">
        <v>2967</v>
      </c>
      <c r="C52" s="9" t="s">
        <v>101</v>
      </c>
      <c r="D52" s="9" t="s">
        <v>121</v>
      </c>
      <c r="E52" s="9" t="s">
        <v>154</v>
      </c>
      <c r="F52" s="10">
        <v>1200000</v>
      </c>
      <c r="G52" s="10">
        <v>1400000</v>
      </c>
      <c r="H52" s="10"/>
      <c r="I52" s="10">
        <v>1250000</v>
      </c>
      <c r="J52" s="11">
        <v>35853</v>
      </c>
      <c r="K52" s="10">
        <v>127343.76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7812.41</v>
      </c>
      <c r="S52" s="10">
        <v>0</v>
      </c>
      <c r="T52" s="10">
        <v>0</v>
      </c>
      <c r="U52" s="10">
        <v>0</v>
      </c>
      <c r="V52" s="10">
        <v>53748.13</v>
      </c>
      <c r="W52" s="10">
        <v>0</v>
      </c>
      <c r="X52" s="10">
        <f t="shared" si="3"/>
        <v>188904.3</v>
      </c>
      <c r="Y52" s="10">
        <v>0</v>
      </c>
      <c r="Z52" s="10">
        <v>0</v>
      </c>
      <c r="AA52" s="10">
        <v>0</v>
      </c>
      <c r="AB52" s="10">
        <v>0</v>
      </c>
      <c r="AC52" s="10">
        <v>153.05</v>
      </c>
      <c r="AD52" s="10">
        <v>0</v>
      </c>
      <c r="AE52" s="10">
        <v>1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40</v>
      </c>
      <c r="B53" s="9">
        <v>3290</v>
      </c>
      <c r="C53" s="9" t="s">
        <v>100</v>
      </c>
      <c r="D53" s="9" t="s">
        <v>107</v>
      </c>
      <c r="E53" s="9" t="s">
        <v>154</v>
      </c>
      <c r="F53" s="10">
        <v>3550360</v>
      </c>
      <c r="G53" s="10">
        <v>2591771</v>
      </c>
      <c r="H53" s="10"/>
      <c r="I53" s="10">
        <v>1776867</v>
      </c>
      <c r="J53" s="11">
        <v>35832</v>
      </c>
      <c r="K53" s="10">
        <v>473416.54</v>
      </c>
      <c r="L53" s="10">
        <v>0</v>
      </c>
      <c r="M53" s="10">
        <v>0</v>
      </c>
      <c r="N53" s="10">
        <v>79021.79</v>
      </c>
      <c r="O53" s="10">
        <v>0</v>
      </c>
      <c r="P53" s="10">
        <v>140946.23</v>
      </c>
      <c r="Q53" s="10">
        <f t="shared" si="2"/>
        <v>219968.02000000002</v>
      </c>
      <c r="R53" s="10">
        <v>0</v>
      </c>
      <c r="S53" s="10">
        <v>0</v>
      </c>
      <c r="T53" s="10">
        <v>0</v>
      </c>
      <c r="U53" s="10">
        <v>24012.05</v>
      </c>
      <c r="V53" s="10">
        <v>65471.81</v>
      </c>
      <c r="W53" s="10">
        <v>0</v>
      </c>
      <c r="X53" s="10">
        <f t="shared" si="3"/>
        <v>782868.4199999999</v>
      </c>
      <c r="Y53" s="10">
        <v>2558.83</v>
      </c>
      <c r="Z53" s="10">
        <v>0</v>
      </c>
      <c r="AA53" s="10">
        <v>2244.85</v>
      </c>
      <c r="AB53" s="10">
        <v>0</v>
      </c>
      <c r="AC53" s="10">
        <v>0</v>
      </c>
      <c r="AD53" s="10">
        <v>0</v>
      </c>
      <c r="AE53" s="10">
        <v>7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54</v>
      </c>
      <c r="B54" s="9">
        <v>3068</v>
      </c>
      <c r="C54" s="9" t="s">
        <v>99</v>
      </c>
      <c r="D54" s="9" t="s">
        <v>105</v>
      </c>
      <c r="E54" s="9" t="s">
        <v>154</v>
      </c>
      <c r="F54" s="10">
        <v>3885800</v>
      </c>
      <c r="G54" s="10">
        <v>1461667</v>
      </c>
      <c r="H54" s="10"/>
      <c r="I54" s="10">
        <v>1051994</v>
      </c>
      <c r="J54" s="11">
        <v>35870</v>
      </c>
      <c r="K54" s="10">
        <v>254032</v>
      </c>
      <c r="L54" s="10">
        <v>0</v>
      </c>
      <c r="M54" s="10">
        <v>0</v>
      </c>
      <c r="N54" s="10">
        <v>0</v>
      </c>
      <c r="O54" s="10">
        <v>0</v>
      </c>
      <c r="P54" s="10">
        <v>61800</v>
      </c>
      <c r="Q54" s="10">
        <f t="shared" si="2"/>
        <v>61800</v>
      </c>
      <c r="R54" s="10">
        <v>12923</v>
      </c>
      <c r="S54" s="10">
        <v>0</v>
      </c>
      <c r="T54" s="10">
        <v>0</v>
      </c>
      <c r="U54" s="10">
        <v>33475</v>
      </c>
      <c r="V54" s="10">
        <v>47443</v>
      </c>
      <c r="W54" s="10">
        <v>0</v>
      </c>
      <c r="X54" s="10">
        <f t="shared" si="3"/>
        <v>409673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3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76</v>
      </c>
      <c r="B55" s="9">
        <v>2686</v>
      </c>
      <c r="C55" s="9" t="s">
        <v>99</v>
      </c>
      <c r="D55" s="9" t="s">
        <v>136</v>
      </c>
      <c r="E55" s="9" t="s">
        <v>154</v>
      </c>
      <c r="F55" s="10">
        <v>1070540</v>
      </c>
      <c r="G55" s="10">
        <v>325724</v>
      </c>
      <c r="H55" s="10"/>
      <c r="I55" s="10">
        <v>159000</v>
      </c>
      <c r="J55" s="11">
        <v>35838</v>
      </c>
      <c r="K55" s="10">
        <v>89780</v>
      </c>
      <c r="L55" s="10">
        <v>0</v>
      </c>
      <c r="M55" s="10">
        <v>0</v>
      </c>
      <c r="N55" s="10">
        <v>480</v>
      </c>
      <c r="O55" s="10">
        <v>0</v>
      </c>
      <c r="P55" s="10">
        <v>45430</v>
      </c>
      <c r="Q55" s="10">
        <f t="shared" si="2"/>
        <v>45910</v>
      </c>
      <c r="R55" s="10">
        <v>0</v>
      </c>
      <c r="S55" s="10">
        <v>0</v>
      </c>
      <c r="T55" s="10">
        <v>0</v>
      </c>
      <c r="U55" s="10">
        <v>721</v>
      </c>
      <c r="V55" s="10">
        <v>28649</v>
      </c>
      <c r="W55" s="10">
        <v>0</v>
      </c>
      <c r="X55" s="10">
        <f t="shared" si="3"/>
        <v>165060</v>
      </c>
      <c r="Y55" s="10">
        <v>2744</v>
      </c>
      <c r="Z55" s="10">
        <v>411.63</v>
      </c>
      <c r="AA55" s="10">
        <v>2884</v>
      </c>
      <c r="AB55" s="10">
        <v>0</v>
      </c>
      <c r="AC55" s="10">
        <v>0</v>
      </c>
      <c r="AD55" s="10">
        <v>0</v>
      </c>
      <c r="AE55" s="10">
        <v>0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80</v>
      </c>
      <c r="B56" s="9">
        <v>2484</v>
      </c>
      <c r="C56" s="9" t="s">
        <v>98</v>
      </c>
      <c r="D56" s="9" t="s">
        <v>113</v>
      </c>
      <c r="E56" s="9" t="s">
        <v>154</v>
      </c>
      <c r="F56" s="10">
        <v>2250000</v>
      </c>
      <c r="G56" s="10">
        <v>1255491</v>
      </c>
      <c r="H56" s="10"/>
      <c r="I56" s="10">
        <v>943029</v>
      </c>
      <c r="J56" s="11">
        <v>35845</v>
      </c>
      <c r="K56" s="10">
        <v>167189</v>
      </c>
      <c r="L56" s="10">
        <v>0</v>
      </c>
      <c r="M56" s="10">
        <v>43305</v>
      </c>
      <c r="N56" s="10">
        <v>0</v>
      </c>
      <c r="O56" s="10">
        <v>0</v>
      </c>
      <c r="P56" s="10">
        <v>0</v>
      </c>
      <c r="Q56" s="10">
        <f t="shared" si="2"/>
        <v>43305</v>
      </c>
      <c r="R56" s="10">
        <v>0</v>
      </c>
      <c r="S56" s="10">
        <v>0</v>
      </c>
      <c r="T56" s="10">
        <v>10275</v>
      </c>
      <c r="U56" s="10">
        <v>0</v>
      </c>
      <c r="V56" s="10">
        <v>2602</v>
      </c>
      <c r="W56" s="10">
        <v>0</v>
      </c>
      <c r="X56" s="10">
        <f t="shared" si="3"/>
        <v>223371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40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41</v>
      </c>
      <c r="B57" s="9">
        <v>3114</v>
      </c>
      <c r="C57" s="9" t="s">
        <v>102</v>
      </c>
      <c r="D57" s="9" t="s">
        <v>109</v>
      </c>
      <c r="E57" s="9" t="s">
        <v>156</v>
      </c>
      <c r="F57" s="10">
        <v>2800000</v>
      </c>
      <c r="G57" s="10">
        <v>2548000</v>
      </c>
      <c r="H57" s="10"/>
      <c r="I57" s="10">
        <v>2467700</v>
      </c>
      <c r="J57" s="11">
        <v>35850</v>
      </c>
      <c r="K57" s="10">
        <v>0</v>
      </c>
      <c r="L57" s="10">
        <v>20737</v>
      </c>
      <c r="M57" s="10">
        <v>1908</v>
      </c>
      <c r="N57" s="10">
        <v>0</v>
      </c>
      <c r="O57" s="10">
        <v>0</v>
      </c>
      <c r="P57" s="10">
        <v>2366</v>
      </c>
      <c r="Q57" s="10">
        <f t="shared" si="2"/>
        <v>25011</v>
      </c>
      <c r="R57" s="10">
        <v>0</v>
      </c>
      <c r="S57" s="10">
        <v>0</v>
      </c>
      <c r="T57" s="10">
        <v>23333</v>
      </c>
      <c r="U57" s="10">
        <v>0</v>
      </c>
      <c r="V57" s="10">
        <v>0</v>
      </c>
      <c r="W57" s="10">
        <v>0</v>
      </c>
      <c r="X57" s="10">
        <f t="shared" si="3"/>
        <v>48344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29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42</v>
      </c>
      <c r="B58" s="9">
        <v>3120</v>
      </c>
      <c r="C58" s="9" t="s">
        <v>100</v>
      </c>
      <c r="D58" s="9" t="s">
        <v>107</v>
      </c>
      <c r="E58" s="9" t="s">
        <v>156</v>
      </c>
      <c r="F58" s="10"/>
      <c r="G58" s="10">
        <v>181465</v>
      </c>
      <c r="H58" s="10"/>
      <c r="I58" s="10">
        <v>163224</v>
      </c>
      <c r="J58" s="11">
        <v>35829</v>
      </c>
      <c r="K58" s="10">
        <v>0</v>
      </c>
      <c r="L58" s="10">
        <v>0</v>
      </c>
      <c r="M58" s="10">
        <v>0</v>
      </c>
      <c r="N58" s="10">
        <v>42486</v>
      </c>
      <c r="O58" s="10">
        <v>0</v>
      </c>
      <c r="P58" s="10">
        <v>0</v>
      </c>
      <c r="Q58" s="10">
        <f t="shared" si="2"/>
        <v>42486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42486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62</v>
      </c>
      <c r="B59" s="9">
        <v>3051</v>
      </c>
      <c r="C59" s="9" t="s">
        <v>102</v>
      </c>
      <c r="D59" s="9" t="s">
        <v>142</v>
      </c>
      <c r="E59" s="9" t="s">
        <v>155</v>
      </c>
      <c r="F59" s="10">
        <v>490000</v>
      </c>
      <c r="G59" s="10">
        <v>145841</v>
      </c>
      <c r="H59" s="10"/>
      <c r="I59" s="10">
        <v>133845</v>
      </c>
      <c r="J59" s="11">
        <v>35842</v>
      </c>
      <c r="K59" s="10">
        <v>0</v>
      </c>
      <c r="L59" s="10">
        <v>0</v>
      </c>
      <c r="M59" s="10">
        <v>10360</v>
      </c>
      <c r="N59" s="10">
        <v>0</v>
      </c>
      <c r="O59" s="10">
        <v>0</v>
      </c>
      <c r="P59" s="10">
        <v>0</v>
      </c>
      <c r="Q59" s="10">
        <f t="shared" si="2"/>
        <v>10360</v>
      </c>
      <c r="R59" s="10">
        <v>0</v>
      </c>
      <c r="S59" s="10">
        <v>20318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30678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15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21</v>
      </c>
      <c r="B60" s="9">
        <v>2695</v>
      </c>
      <c r="C60" s="9" t="s">
        <v>101</v>
      </c>
      <c r="D60" s="9" t="s">
        <v>110</v>
      </c>
      <c r="E60" s="9" t="s">
        <v>156</v>
      </c>
      <c r="F60" s="10">
        <v>1200000</v>
      </c>
      <c r="G60" s="10">
        <v>75452</v>
      </c>
      <c r="H60" s="10"/>
      <c r="I60" s="10">
        <v>40000</v>
      </c>
      <c r="J60" s="11">
        <v>35884</v>
      </c>
      <c r="K60" s="10">
        <v>0</v>
      </c>
      <c r="L60" s="10">
        <v>35.7</v>
      </c>
      <c r="M60" s="10">
        <v>33071</v>
      </c>
      <c r="N60" s="10">
        <v>0</v>
      </c>
      <c r="O60" s="10">
        <v>0</v>
      </c>
      <c r="P60" s="10">
        <v>0</v>
      </c>
      <c r="Q60" s="10">
        <f t="shared" si="2"/>
        <v>33106.7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33106.7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64</v>
      </c>
      <c r="B61" s="9">
        <v>2966</v>
      </c>
      <c r="C61" s="9" t="s">
        <v>101</v>
      </c>
      <c r="D61" s="9" t="s">
        <v>123</v>
      </c>
      <c r="E61" s="9" t="s">
        <v>154</v>
      </c>
      <c r="F61" s="10">
        <v>1280000</v>
      </c>
      <c r="G61" s="10">
        <v>356160</v>
      </c>
      <c r="H61" s="10"/>
      <c r="I61" s="10">
        <v>295440</v>
      </c>
      <c r="J61" s="11">
        <v>35838</v>
      </c>
      <c r="K61" s="10">
        <v>30360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30360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3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51</v>
      </c>
      <c r="B62" s="9">
        <v>3251</v>
      </c>
      <c r="C62" s="9" t="s">
        <v>98</v>
      </c>
      <c r="D62" s="9" t="s">
        <v>113</v>
      </c>
      <c r="E62" s="9" t="s">
        <v>156</v>
      </c>
      <c r="F62" s="10">
        <v>2750000</v>
      </c>
      <c r="G62" s="10">
        <v>2454460</v>
      </c>
      <c r="H62" s="10"/>
      <c r="I62" s="10">
        <v>2325954</v>
      </c>
      <c r="J62" s="11">
        <v>35831</v>
      </c>
      <c r="K62" s="10">
        <v>0</v>
      </c>
      <c r="L62" s="10">
        <v>37883</v>
      </c>
      <c r="M62" s="10">
        <v>50388.5</v>
      </c>
      <c r="N62" s="10">
        <v>0</v>
      </c>
      <c r="O62" s="10">
        <v>0</v>
      </c>
      <c r="P62" s="10">
        <v>3691</v>
      </c>
      <c r="Q62" s="10">
        <f t="shared" si="2"/>
        <v>91962.5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91962.5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18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63</v>
      </c>
      <c r="B63" s="9">
        <v>2965</v>
      </c>
      <c r="C63" s="9" t="s">
        <v>102</v>
      </c>
      <c r="D63" s="9" t="s">
        <v>119</v>
      </c>
      <c r="E63" s="9" t="s">
        <v>155</v>
      </c>
      <c r="F63" s="10">
        <v>394000</v>
      </c>
      <c r="G63" s="10">
        <v>53000</v>
      </c>
      <c r="H63" s="10"/>
      <c r="I63" s="10">
        <v>53000</v>
      </c>
      <c r="J63" s="11">
        <v>35849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3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90</v>
      </c>
      <c r="B64" s="9">
        <v>3065</v>
      </c>
      <c r="C64" s="9" t="s">
        <v>99</v>
      </c>
      <c r="D64" s="9" t="s">
        <v>148</v>
      </c>
      <c r="E64" s="9" t="s">
        <v>155</v>
      </c>
      <c r="F64" s="10">
        <v>250000</v>
      </c>
      <c r="G64" s="10">
        <v>177336</v>
      </c>
      <c r="H64" s="10"/>
      <c r="I64" s="10">
        <v>177336</v>
      </c>
      <c r="J64" s="11">
        <v>35829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9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29</v>
      </c>
      <c r="B65" s="9">
        <v>1554</v>
      </c>
      <c r="C65" s="9" t="s">
        <v>98</v>
      </c>
      <c r="D65" s="9" t="s">
        <v>124</v>
      </c>
      <c r="E65" s="9" t="s">
        <v>154</v>
      </c>
      <c r="F65" s="10">
        <v>700000</v>
      </c>
      <c r="G65" s="10">
        <v>500000</v>
      </c>
      <c r="H65" s="10"/>
      <c r="I65" s="10">
        <v>500000</v>
      </c>
      <c r="J65" s="11">
        <v>35871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34425</v>
      </c>
      <c r="Q65" s="10">
        <f t="shared" si="2"/>
        <v>34425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34425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14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91</v>
      </c>
      <c r="B66" s="9">
        <v>3212</v>
      </c>
      <c r="C66" s="9" t="s">
        <v>102</v>
      </c>
      <c r="D66" s="9" t="s">
        <v>149</v>
      </c>
      <c r="E66" s="9" t="s">
        <v>154</v>
      </c>
      <c r="F66" s="10"/>
      <c r="G66" s="10">
        <v>363479</v>
      </c>
      <c r="H66" s="10"/>
      <c r="I66" s="10">
        <v>328320</v>
      </c>
      <c r="J66" s="11">
        <v>36598</v>
      </c>
      <c r="K66" s="10">
        <v>7471.25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7471.25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9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67</v>
      </c>
      <c r="B67" s="9">
        <v>2978</v>
      </c>
      <c r="C67" s="9" t="s">
        <v>99</v>
      </c>
      <c r="D67" s="9" t="s">
        <v>115</v>
      </c>
      <c r="E67" s="9" t="s">
        <v>154</v>
      </c>
      <c r="F67" s="10">
        <v>775000</v>
      </c>
      <c r="G67" s="10">
        <v>627417</v>
      </c>
      <c r="H67" s="10"/>
      <c r="I67" s="10">
        <v>586940</v>
      </c>
      <c r="J67" s="11">
        <v>35843</v>
      </c>
      <c r="K67" s="10">
        <v>24286.43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98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98">SUM(K67:P67)+SUM(R67:W67)</f>
        <v>24286.43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2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55</v>
      </c>
      <c r="B68" s="9">
        <v>3069</v>
      </c>
      <c r="C68" s="9" t="s">
        <v>98</v>
      </c>
      <c r="D68" s="9" t="s">
        <v>120</v>
      </c>
      <c r="E68" s="9" t="s">
        <v>154</v>
      </c>
      <c r="F68" s="10">
        <v>405000</v>
      </c>
      <c r="G68" s="10">
        <v>117572</v>
      </c>
      <c r="H68" s="10"/>
      <c r="I68" s="10">
        <v>88088</v>
      </c>
      <c r="J68" s="11">
        <v>35856</v>
      </c>
      <c r="K68" s="10">
        <v>13865</v>
      </c>
      <c r="L68" s="10">
        <v>0</v>
      </c>
      <c r="M68" s="10">
        <v>0</v>
      </c>
      <c r="N68" s="10">
        <v>8111</v>
      </c>
      <c r="O68" s="10">
        <v>0</v>
      </c>
      <c r="P68" s="10">
        <v>231</v>
      </c>
      <c r="Q68" s="10">
        <f t="shared" si="4"/>
        <v>8342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22207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3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22</v>
      </c>
      <c r="B69" s="9">
        <v>2719</v>
      </c>
      <c r="C69" s="9" t="s">
        <v>98</v>
      </c>
      <c r="D69" s="9" t="s">
        <v>120</v>
      </c>
      <c r="E69" s="9" t="s">
        <v>155</v>
      </c>
      <c r="F69" s="10">
        <v>108000</v>
      </c>
      <c r="G69" s="10">
        <v>7554</v>
      </c>
      <c r="H69" s="10"/>
      <c r="I69" s="10">
        <v>4941</v>
      </c>
      <c r="J69" s="11">
        <v>35871</v>
      </c>
      <c r="K69" s="10">
        <v>0</v>
      </c>
      <c r="L69" s="10">
        <v>0</v>
      </c>
      <c r="M69" s="10">
        <v>2376</v>
      </c>
      <c r="N69" s="10">
        <v>0</v>
      </c>
      <c r="O69" s="10">
        <v>0</v>
      </c>
      <c r="P69" s="10">
        <v>0</v>
      </c>
      <c r="Q69" s="10">
        <f t="shared" si="4"/>
        <v>2376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2376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25</v>
      </c>
      <c r="B70" s="9">
        <v>2488</v>
      </c>
      <c r="C70" s="9" t="s">
        <v>101</v>
      </c>
      <c r="D70" s="9" t="s">
        <v>121</v>
      </c>
      <c r="E70" s="9" t="s">
        <v>156</v>
      </c>
      <c r="F70" s="10">
        <v>679384</v>
      </c>
      <c r="G70" s="10">
        <v>679384</v>
      </c>
      <c r="H70" s="10"/>
      <c r="I70" s="10">
        <v>647040</v>
      </c>
      <c r="J70" s="11">
        <v>35851</v>
      </c>
      <c r="K70" s="10">
        <v>0</v>
      </c>
      <c r="L70" s="10">
        <v>8511</v>
      </c>
      <c r="M70" s="10">
        <v>16336</v>
      </c>
      <c r="N70" s="10">
        <v>0</v>
      </c>
      <c r="O70" s="10">
        <v>0</v>
      </c>
      <c r="P70" s="10">
        <v>1989</v>
      </c>
      <c r="Q70" s="10">
        <f t="shared" si="4"/>
        <v>26836</v>
      </c>
      <c r="R70" s="10">
        <v>2597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29433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42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28</v>
      </c>
      <c r="B71" s="9">
        <v>1686</v>
      </c>
      <c r="C71" s="9" t="s">
        <v>101</v>
      </c>
      <c r="D71" s="9" t="s">
        <v>123</v>
      </c>
      <c r="E71" s="9" t="s">
        <v>156</v>
      </c>
      <c r="F71" s="10">
        <v>1551000</v>
      </c>
      <c r="G71" s="10">
        <v>659534</v>
      </c>
      <c r="H71" s="10"/>
      <c r="I71" s="10">
        <v>591001</v>
      </c>
      <c r="J71" s="11">
        <v>35851</v>
      </c>
      <c r="K71" s="10">
        <v>0</v>
      </c>
      <c r="L71" s="10">
        <v>0</v>
      </c>
      <c r="M71" s="10">
        <v>53286</v>
      </c>
      <c r="N71" s="10">
        <v>0</v>
      </c>
      <c r="O71" s="10">
        <v>0</v>
      </c>
      <c r="P71" s="10">
        <v>147</v>
      </c>
      <c r="Q71" s="10">
        <f t="shared" si="4"/>
        <v>53433</v>
      </c>
      <c r="R71" s="10">
        <v>3173</v>
      </c>
      <c r="S71" s="10">
        <v>0</v>
      </c>
      <c r="T71" s="10">
        <v>3720</v>
      </c>
      <c r="U71" s="10">
        <v>0</v>
      </c>
      <c r="V71" s="10">
        <v>0</v>
      </c>
      <c r="W71" s="10">
        <v>0</v>
      </c>
      <c r="X71" s="10">
        <f t="shared" si="5"/>
        <v>60326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24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27</v>
      </c>
      <c r="B72" s="9">
        <v>1838</v>
      </c>
      <c r="C72" s="9" t="s">
        <v>101</v>
      </c>
      <c r="D72" s="9" t="s">
        <v>121</v>
      </c>
      <c r="E72" s="9" t="s">
        <v>156</v>
      </c>
      <c r="F72" s="10"/>
      <c r="G72" s="10">
        <v>226500</v>
      </c>
      <c r="H72" s="10"/>
      <c r="I72" s="10">
        <v>161478</v>
      </c>
      <c r="J72" s="11">
        <v>35851</v>
      </c>
      <c r="K72" s="10">
        <v>0</v>
      </c>
      <c r="L72" s="10">
        <v>33607</v>
      </c>
      <c r="M72" s="10">
        <v>15352</v>
      </c>
      <c r="N72" s="10">
        <v>0</v>
      </c>
      <c r="O72" s="10">
        <v>0</v>
      </c>
      <c r="P72" s="10">
        <v>49950</v>
      </c>
      <c r="Q72" s="10">
        <f t="shared" si="4"/>
        <v>98909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98909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8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77</v>
      </c>
      <c r="B73" s="9">
        <v>2627</v>
      </c>
      <c r="C73" s="9" t="s">
        <v>102</v>
      </c>
      <c r="D73" s="9" t="s">
        <v>146</v>
      </c>
      <c r="E73" s="9" t="s">
        <v>154</v>
      </c>
      <c r="F73" s="10">
        <v>1500000</v>
      </c>
      <c r="G73" s="10">
        <v>298318</v>
      </c>
      <c r="H73" s="10"/>
      <c r="I73" s="10">
        <v>217488</v>
      </c>
      <c r="J73" s="11">
        <v>35828</v>
      </c>
      <c r="K73" s="10">
        <v>70725.89</v>
      </c>
      <c r="L73" s="10">
        <v>0</v>
      </c>
      <c r="M73" s="10">
        <v>0</v>
      </c>
      <c r="N73" s="10">
        <v>0</v>
      </c>
      <c r="O73" s="10">
        <v>0</v>
      </c>
      <c r="P73" s="10">
        <v>3031.09</v>
      </c>
      <c r="Q73" s="10">
        <f t="shared" si="4"/>
        <v>3031.09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73756.98</v>
      </c>
      <c r="Y73" s="10">
        <v>0</v>
      </c>
      <c r="Z73" s="10">
        <v>0</v>
      </c>
      <c r="AA73" s="10">
        <v>0</v>
      </c>
      <c r="AB73" s="10">
        <v>42866.16</v>
      </c>
      <c r="AC73" s="10">
        <v>0</v>
      </c>
      <c r="AD73" s="10">
        <v>0</v>
      </c>
      <c r="AE73" s="10">
        <v>99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85</v>
      </c>
      <c r="B74" s="9">
        <v>1912</v>
      </c>
      <c r="C74" s="9" t="s">
        <v>99</v>
      </c>
      <c r="D74" s="9" t="s">
        <v>140</v>
      </c>
      <c r="E74" s="9" t="s">
        <v>155</v>
      </c>
      <c r="F74" s="10"/>
      <c r="G74" s="10">
        <v>54668</v>
      </c>
      <c r="H74" s="10"/>
      <c r="I74" s="10">
        <v>54642</v>
      </c>
      <c r="J74" s="11">
        <v>35838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16.25</v>
      </c>
      <c r="Q74" s="10">
        <f t="shared" si="4"/>
        <v>16.25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16.25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36</v>
      </c>
      <c r="B75" s="9">
        <v>3118</v>
      </c>
      <c r="C75" s="9" t="s">
        <v>99</v>
      </c>
      <c r="D75" s="9" t="s">
        <v>115</v>
      </c>
      <c r="E75" s="9" t="s">
        <v>155</v>
      </c>
      <c r="F75" s="10"/>
      <c r="G75" s="10">
        <v>83431</v>
      </c>
      <c r="H75" s="10"/>
      <c r="I75" s="10">
        <v>82508</v>
      </c>
      <c r="J75" s="11">
        <v>35874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335</v>
      </c>
      <c r="Q75" s="10">
        <f t="shared" si="4"/>
        <v>335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335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8</v>
      </c>
      <c r="B76" s="9">
        <v>3097</v>
      </c>
      <c r="C76" s="9" t="s">
        <v>101</v>
      </c>
      <c r="D76" s="9" t="s">
        <v>110</v>
      </c>
      <c r="E76" s="9" t="s">
        <v>154</v>
      </c>
      <c r="F76" s="10">
        <v>3000000</v>
      </c>
      <c r="G76" s="10">
        <v>2217800</v>
      </c>
      <c r="H76" s="10"/>
      <c r="I76" s="10">
        <v>2039000</v>
      </c>
      <c r="J76" s="11">
        <v>35873</v>
      </c>
      <c r="K76" s="10">
        <v>124627.42</v>
      </c>
      <c r="L76" s="10">
        <v>0</v>
      </c>
      <c r="M76" s="10">
        <v>0</v>
      </c>
      <c r="N76" s="10">
        <v>1895.14</v>
      </c>
      <c r="O76" s="10">
        <v>0</v>
      </c>
      <c r="P76" s="10">
        <v>4115.04</v>
      </c>
      <c r="Q76" s="10">
        <f t="shared" si="4"/>
        <v>6010.18</v>
      </c>
      <c r="R76" s="10">
        <v>0</v>
      </c>
      <c r="S76" s="10">
        <v>0</v>
      </c>
      <c r="T76" s="10">
        <v>21360.61</v>
      </c>
      <c r="U76" s="10">
        <v>0</v>
      </c>
      <c r="V76" s="10">
        <v>30445.98</v>
      </c>
      <c r="W76" s="10">
        <v>0</v>
      </c>
      <c r="X76" s="10">
        <f t="shared" si="5"/>
        <v>182444.19</v>
      </c>
      <c r="Y76" s="10">
        <v>0</v>
      </c>
      <c r="Z76" s="10">
        <v>0</v>
      </c>
      <c r="AA76" s="10">
        <v>0</v>
      </c>
      <c r="AB76" s="10">
        <v>10369.43</v>
      </c>
      <c r="AC76" s="10">
        <v>0</v>
      </c>
      <c r="AD76" s="10">
        <v>0</v>
      </c>
      <c r="AE76" s="10">
        <v>3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92</v>
      </c>
      <c r="B77" s="9">
        <v>3268</v>
      </c>
      <c r="C77" s="9" t="s">
        <v>101</v>
      </c>
      <c r="D77" s="9" t="s">
        <v>150</v>
      </c>
      <c r="E77" s="9" t="s">
        <v>155</v>
      </c>
      <c r="F77" s="10">
        <v>283448</v>
      </c>
      <c r="G77" s="10">
        <v>232623</v>
      </c>
      <c r="H77" s="10"/>
      <c r="I77" s="10">
        <v>216539</v>
      </c>
      <c r="J77" s="11">
        <v>35846</v>
      </c>
      <c r="K77" s="10">
        <v>8042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8042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10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47</v>
      </c>
      <c r="B78" s="9">
        <v>3230</v>
      </c>
      <c r="C78" s="9" t="s">
        <v>99</v>
      </c>
      <c r="D78" s="9" t="s">
        <v>136</v>
      </c>
      <c r="E78" s="9" t="s">
        <v>154</v>
      </c>
      <c r="F78" s="10">
        <v>3885800</v>
      </c>
      <c r="G78" s="10">
        <v>1873396</v>
      </c>
      <c r="H78" s="10"/>
      <c r="I78" s="10">
        <v>1368862</v>
      </c>
      <c r="J78" s="11">
        <v>35877</v>
      </c>
      <c r="K78" s="10">
        <v>229762</v>
      </c>
      <c r="L78" s="10">
        <v>0</v>
      </c>
      <c r="M78" s="10">
        <v>0</v>
      </c>
      <c r="N78" s="10">
        <v>0</v>
      </c>
      <c r="O78" s="10">
        <v>0</v>
      </c>
      <c r="P78" s="10">
        <v>15692</v>
      </c>
      <c r="Q78" s="10">
        <f t="shared" si="4"/>
        <v>15692</v>
      </c>
      <c r="R78" s="10">
        <v>0</v>
      </c>
      <c r="S78" s="10">
        <v>0</v>
      </c>
      <c r="T78" s="10">
        <v>3822</v>
      </c>
      <c r="U78" s="10">
        <v>0</v>
      </c>
      <c r="V78" s="10">
        <v>104394</v>
      </c>
      <c r="W78" s="10">
        <v>0</v>
      </c>
      <c r="X78" s="10">
        <f t="shared" si="5"/>
        <v>353670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13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88</v>
      </c>
      <c r="B79" s="9">
        <v>3318</v>
      </c>
      <c r="C79" s="9" t="s">
        <v>99</v>
      </c>
      <c r="D79" s="9" t="s">
        <v>140</v>
      </c>
      <c r="E79" s="9" t="s">
        <v>154</v>
      </c>
      <c r="F79" s="10">
        <v>4284000</v>
      </c>
      <c r="G79" s="10">
        <v>2715562</v>
      </c>
      <c r="H79" s="10"/>
      <c r="I79" s="10">
        <v>3511897</v>
      </c>
      <c r="J79" s="11">
        <v>35863</v>
      </c>
      <c r="K79" s="10">
        <v>0</v>
      </c>
      <c r="L79" s="10">
        <v>4168</v>
      </c>
      <c r="M79" s="10">
        <v>0</v>
      </c>
      <c r="N79" s="10">
        <v>0</v>
      </c>
      <c r="O79" s="10">
        <v>0</v>
      </c>
      <c r="P79" s="10">
        <v>108838</v>
      </c>
      <c r="Q79" s="10">
        <f t="shared" si="4"/>
        <v>113006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113006</v>
      </c>
      <c r="Y79" s="10">
        <v>3931.83</v>
      </c>
      <c r="Z79" s="10">
        <v>0</v>
      </c>
      <c r="AA79" s="10">
        <v>0</v>
      </c>
      <c r="AB79" s="10">
        <v>5.56</v>
      </c>
      <c r="AC79" s="10">
        <v>0</v>
      </c>
      <c r="AD79" s="10">
        <v>0</v>
      </c>
      <c r="AE79" s="10">
        <v>12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95</v>
      </c>
      <c r="B80" s="9">
        <v>3360</v>
      </c>
      <c r="C80" s="9" t="s">
        <v>100</v>
      </c>
      <c r="D80" s="9" t="s">
        <v>107</v>
      </c>
      <c r="E80" s="9" t="s">
        <v>154</v>
      </c>
      <c r="F80" s="10">
        <v>9352900</v>
      </c>
      <c r="G80" s="10">
        <v>7582181</v>
      </c>
      <c r="H80" s="10"/>
      <c r="I80" s="10">
        <v>6928360</v>
      </c>
      <c r="J80" s="11">
        <v>35872</v>
      </c>
      <c r="K80" s="10">
        <v>283126.69</v>
      </c>
      <c r="L80" s="10">
        <v>0</v>
      </c>
      <c r="M80" s="10">
        <v>2898</v>
      </c>
      <c r="N80" s="10">
        <v>53994.16</v>
      </c>
      <c r="O80" s="10">
        <v>3287.27</v>
      </c>
      <c r="P80" s="10">
        <v>78344.93</v>
      </c>
      <c r="Q80" s="10">
        <f t="shared" si="4"/>
        <v>138524.36</v>
      </c>
      <c r="R80" s="10">
        <v>38385.1</v>
      </c>
      <c r="S80" s="10">
        <v>0</v>
      </c>
      <c r="T80" s="10">
        <v>0</v>
      </c>
      <c r="U80" s="10">
        <v>0</v>
      </c>
      <c r="V80" s="10">
        <v>60569</v>
      </c>
      <c r="W80" s="10">
        <v>0</v>
      </c>
      <c r="X80" s="10">
        <f t="shared" si="5"/>
        <v>520605.15</v>
      </c>
      <c r="Y80" s="10">
        <v>135.13</v>
      </c>
      <c r="Z80" s="10">
        <v>0</v>
      </c>
      <c r="AA80" s="10">
        <v>2844.15</v>
      </c>
      <c r="AB80" s="10">
        <v>0</v>
      </c>
      <c r="AC80" s="10">
        <v>0</v>
      </c>
      <c r="AD80" s="10">
        <v>0</v>
      </c>
      <c r="AE80" s="10">
        <v>2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4</v>
      </c>
      <c r="B81" s="9">
        <v>3108</v>
      </c>
      <c r="C81" s="9" t="s">
        <v>100</v>
      </c>
      <c r="D81" s="9" t="s">
        <v>107</v>
      </c>
      <c r="E81" s="9" t="s">
        <v>154</v>
      </c>
      <c r="F81" s="10">
        <v>1284000</v>
      </c>
      <c r="G81" s="10">
        <v>0</v>
      </c>
      <c r="H81" s="10"/>
      <c r="I81" s="10"/>
      <c r="J81" s="11"/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4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5"/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46</v>
      </c>
      <c r="B82" s="9">
        <v>3062</v>
      </c>
      <c r="C82" s="9" t="s">
        <v>100</v>
      </c>
      <c r="D82" s="9" t="s">
        <v>135</v>
      </c>
      <c r="E82" s="9" t="s">
        <v>154</v>
      </c>
      <c r="F82" s="10">
        <v>3470000</v>
      </c>
      <c r="G82" s="10">
        <v>773400</v>
      </c>
      <c r="H82" s="10"/>
      <c r="I82" s="10">
        <v>2280600</v>
      </c>
      <c r="J82" s="11">
        <v>35874</v>
      </c>
      <c r="K82" s="10">
        <v>771774</v>
      </c>
      <c r="L82" s="10">
        <v>6726</v>
      </c>
      <c r="M82" s="10">
        <v>0</v>
      </c>
      <c r="N82" s="10">
        <v>6863</v>
      </c>
      <c r="O82" s="10">
        <v>27648</v>
      </c>
      <c r="P82" s="10">
        <v>24610</v>
      </c>
      <c r="Q82" s="10">
        <f t="shared" si="4"/>
        <v>65847</v>
      </c>
      <c r="R82" s="10">
        <v>0</v>
      </c>
      <c r="S82" s="10">
        <v>0</v>
      </c>
      <c r="T82" s="10">
        <v>0</v>
      </c>
      <c r="U82" s="10">
        <v>0</v>
      </c>
      <c r="V82" s="10">
        <v>23054</v>
      </c>
      <c r="W82" s="10">
        <v>0</v>
      </c>
      <c r="X82" s="10">
        <f t="shared" si="5"/>
        <v>860675</v>
      </c>
      <c r="Y82" s="10">
        <v>41360.6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1</v>
      </c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12</v>
      </c>
      <c r="B83" s="9">
        <v>3041</v>
      </c>
      <c r="C83" s="9" t="s">
        <v>98</v>
      </c>
      <c r="D83" s="9" t="s">
        <v>114</v>
      </c>
      <c r="E83" s="9" t="s">
        <v>154</v>
      </c>
      <c r="F83" s="10">
        <v>9689000</v>
      </c>
      <c r="G83" s="10">
        <v>1830600</v>
      </c>
      <c r="H83" s="10"/>
      <c r="I83" s="10">
        <v>1490800</v>
      </c>
      <c r="J83" s="11">
        <v>35874</v>
      </c>
      <c r="K83" s="10">
        <v>241973.76</v>
      </c>
      <c r="L83" s="10">
        <v>38707.99</v>
      </c>
      <c r="M83" s="10">
        <v>65953.28</v>
      </c>
      <c r="N83" s="10">
        <v>80869.59</v>
      </c>
      <c r="O83" s="10">
        <v>1168.83</v>
      </c>
      <c r="P83" s="10">
        <v>13613.12</v>
      </c>
      <c r="Q83" s="10">
        <f t="shared" si="4"/>
        <v>200312.80999999997</v>
      </c>
      <c r="R83" s="10">
        <v>0</v>
      </c>
      <c r="S83" s="10">
        <v>0</v>
      </c>
      <c r="T83" s="10">
        <v>43224.55</v>
      </c>
      <c r="U83" s="10">
        <v>0</v>
      </c>
      <c r="V83" s="10">
        <v>0</v>
      </c>
      <c r="W83" s="10">
        <v>0</v>
      </c>
      <c r="X83" s="10">
        <f t="shared" si="5"/>
        <v>485511.12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5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52</v>
      </c>
      <c r="B84" s="9">
        <v>3066</v>
      </c>
      <c r="C84" s="9" t="s">
        <v>98</v>
      </c>
      <c r="D84" s="9" t="s">
        <v>139</v>
      </c>
      <c r="E84" s="9" t="s">
        <v>154</v>
      </c>
      <c r="F84" s="10">
        <v>2813000</v>
      </c>
      <c r="G84" s="10">
        <v>4829736</v>
      </c>
      <c r="H84" s="10"/>
      <c r="I84" s="10">
        <v>4252805</v>
      </c>
      <c r="J84" s="11">
        <v>35922</v>
      </c>
      <c r="K84" s="10">
        <v>239846.38</v>
      </c>
      <c r="L84" s="10">
        <v>0</v>
      </c>
      <c r="M84" s="10">
        <v>142273.13</v>
      </c>
      <c r="N84" s="10">
        <v>72439.96</v>
      </c>
      <c r="O84" s="10">
        <v>4496.3</v>
      </c>
      <c r="P84" s="10">
        <v>46060.09</v>
      </c>
      <c r="Q84" s="10">
        <f t="shared" si="4"/>
        <v>265269.48</v>
      </c>
      <c r="R84" s="10">
        <v>14460.52</v>
      </c>
      <c r="S84" s="10">
        <v>0</v>
      </c>
      <c r="T84" s="10">
        <v>0</v>
      </c>
      <c r="U84" s="10">
        <v>0</v>
      </c>
      <c r="V84" s="10">
        <v>38488.76</v>
      </c>
      <c r="W84" s="10">
        <v>0</v>
      </c>
      <c r="X84" s="10">
        <f t="shared" si="5"/>
        <v>558065.14</v>
      </c>
      <c r="Y84" s="10">
        <v>0</v>
      </c>
      <c r="Z84" s="10">
        <v>0</v>
      </c>
      <c r="AA84" s="10">
        <v>0</v>
      </c>
      <c r="AB84" s="10">
        <v>1200</v>
      </c>
      <c r="AC84" s="10">
        <v>0</v>
      </c>
      <c r="AD84" s="10">
        <v>0</v>
      </c>
      <c r="AE84" s="10">
        <v>6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68</v>
      </c>
      <c r="B85" s="9">
        <v>2991</v>
      </c>
      <c r="C85" s="9" t="s">
        <v>102</v>
      </c>
      <c r="D85" s="9" t="s">
        <v>109</v>
      </c>
      <c r="E85" s="9" t="s">
        <v>155</v>
      </c>
      <c r="F85" s="10">
        <v>106400</v>
      </c>
      <c r="G85" s="10"/>
      <c r="H85" s="10"/>
      <c r="I85" s="10"/>
      <c r="J85" s="11"/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4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5"/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72</v>
      </c>
      <c r="B86" s="9">
        <v>2837</v>
      </c>
      <c r="C86" s="9" t="s">
        <v>98</v>
      </c>
      <c r="D86" s="9" t="s">
        <v>144</v>
      </c>
      <c r="E86" s="9" t="s">
        <v>157</v>
      </c>
      <c r="F86" s="10">
        <v>9320</v>
      </c>
      <c r="G86" s="10">
        <v>876</v>
      </c>
      <c r="H86" s="10"/>
      <c r="I86" s="10">
        <v>818</v>
      </c>
      <c r="J86" s="11">
        <v>35856</v>
      </c>
      <c r="K86" s="10">
        <v>25</v>
      </c>
      <c r="L86" s="10">
        <v>0</v>
      </c>
      <c r="M86" s="10">
        <v>0</v>
      </c>
      <c r="N86" s="10">
        <v>0</v>
      </c>
      <c r="O86" s="10">
        <v>0</v>
      </c>
      <c r="P86" s="10">
        <v>10</v>
      </c>
      <c r="Q86" s="10">
        <f t="shared" si="4"/>
        <v>10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5"/>
        <v>35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38</v>
      </c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49</v>
      </c>
      <c r="B87" s="9">
        <v>3455</v>
      </c>
      <c r="C87" s="9" t="s">
        <v>102</v>
      </c>
      <c r="D87" s="9" t="s">
        <v>138</v>
      </c>
      <c r="E87" s="9" t="s">
        <v>154</v>
      </c>
      <c r="F87" s="10">
        <v>3000000</v>
      </c>
      <c r="G87" s="10">
        <v>2513335</v>
      </c>
      <c r="H87" s="10"/>
      <c r="I87" s="10">
        <v>2155505</v>
      </c>
      <c r="J87" s="11">
        <v>35884</v>
      </c>
      <c r="K87" s="10">
        <v>224579.7</v>
      </c>
      <c r="L87" s="10">
        <v>937.3</v>
      </c>
      <c r="M87" s="10">
        <v>11805</v>
      </c>
      <c r="N87" s="10">
        <v>84.6</v>
      </c>
      <c r="O87" s="10">
        <v>0</v>
      </c>
      <c r="P87" s="10">
        <v>38043.8</v>
      </c>
      <c r="Q87" s="10">
        <f t="shared" si="4"/>
        <v>50870.700000000004</v>
      </c>
      <c r="R87" s="10">
        <v>0</v>
      </c>
      <c r="S87" s="10">
        <v>0</v>
      </c>
      <c r="T87" s="10">
        <v>0</v>
      </c>
      <c r="U87" s="10">
        <v>0</v>
      </c>
      <c r="V87" s="10">
        <v>22274.2</v>
      </c>
      <c r="W87" s="10">
        <v>0</v>
      </c>
      <c r="X87" s="10">
        <f t="shared" si="5"/>
        <v>297724.60000000003</v>
      </c>
      <c r="Y87" s="10">
        <v>0</v>
      </c>
      <c r="Z87" s="10">
        <v>0</v>
      </c>
      <c r="AA87" s="10">
        <v>0</v>
      </c>
      <c r="AB87" s="10">
        <v>122958.8</v>
      </c>
      <c r="AC87" s="10">
        <v>0</v>
      </c>
      <c r="AD87" s="10">
        <v>0</v>
      </c>
      <c r="AE87" s="10">
        <v>15</v>
      </c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94</v>
      </c>
      <c r="B88" s="9">
        <v>3412</v>
      </c>
      <c r="C88" s="9" t="s">
        <v>98</v>
      </c>
      <c r="D88" s="9" t="s">
        <v>152</v>
      </c>
      <c r="E88" s="9" t="s">
        <v>156</v>
      </c>
      <c r="F88" s="10">
        <v>1339000</v>
      </c>
      <c r="G88" s="10">
        <v>1030218</v>
      </c>
      <c r="H88" s="10"/>
      <c r="I88" s="10">
        <v>881464</v>
      </c>
      <c r="J88" s="11">
        <v>35830</v>
      </c>
      <c r="K88" s="10">
        <v>0</v>
      </c>
      <c r="L88" s="10">
        <v>0</v>
      </c>
      <c r="M88" s="10">
        <v>0</v>
      </c>
      <c r="N88" s="10">
        <v>200817</v>
      </c>
      <c r="O88" s="10">
        <v>0</v>
      </c>
      <c r="P88" s="10">
        <v>0</v>
      </c>
      <c r="Q88" s="10">
        <f t="shared" si="4"/>
        <v>200817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5"/>
        <v>200817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2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5</v>
      </c>
      <c r="B89" s="9">
        <v>3115</v>
      </c>
      <c r="C89" s="9" t="s">
        <v>101</v>
      </c>
      <c r="D89" s="9" t="s">
        <v>108</v>
      </c>
      <c r="E89" s="9" t="s">
        <v>155</v>
      </c>
      <c r="F89" s="10"/>
      <c r="G89" s="10">
        <v>0</v>
      </c>
      <c r="H89" s="10"/>
      <c r="I89" s="10">
        <v>0</v>
      </c>
      <c r="J89" s="11">
        <v>35871</v>
      </c>
      <c r="K89" s="10">
        <v>0</v>
      </c>
      <c r="L89" s="10">
        <v>0</v>
      </c>
      <c r="M89" s="10">
        <v>14216</v>
      </c>
      <c r="N89" s="10">
        <v>0</v>
      </c>
      <c r="O89" s="10">
        <v>0</v>
      </c>
      <c r="P89" s="10">
        <v>0</v>
      </c>
      <c r="Q89" s="10">
        <f t="shared" si="4"/>
        <v>14216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5"/>
        <v>14216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3</v>
      </c>
      <c r="B90" s="9">
        <v>3232</v>
      </c>
      <c r="C90" s="9" t="s">
        <v>100</v>
      </c>
      <c r="D90" s="9" t="s">
        <v>106</v>
      </c>
      <c r="E90" s="9" t="s">
        <v>156</v>
      </c>
      <c r="F90" s="10"/>
      <c r="G90" s="10">
        <v>3180175</v>
      </c>
      <c r="H90" s="10"/>
      <c r="I90" s="10">
        <v>2993763</v>
      </c>
      <c r="J90" s="11">
        <v>35832</v>
      </c>
      <c r="K90" s="10">
        <v>0</v>
      </c>
      <c r="L90" s="10">
        <v>181221</v>
      </c>
      <c r="M90" s="10">
        <v>0</v>
      </c>
      <c r="N90" s="10">
        <v>0</v>
      </c>
      <c r="O90" s="10">
        <v>0</v>
      </c>
      <c r="P90" s="10">
        <v>5191</v>
      </c>
      <c r="Q90" s="10">
        <f t="shared" si="4"/>
        <v>186412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5"/>
        <v>186412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66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75</v>
      </c>
      <c r="B91" s="9">
        <v>2801</v>
      </c>
      <c r="C91" s="9" t="s">
        <v>100</v>
      </c>
      <c r="D91" s="9" t="s">
        <v>145</v>
      </c>
      <c r="E91" s="9" t="s">
        <v>156</v>
      </c>
      <c r="F91" s="10">
        <v>2000000</v>
      </c>
      <c r="G91" s="10">
        <v>926566</v>
      </c>
      <c r="H91" s="10"/>
      <c r="I91" s="10">
        <v>864967</v>
      </c>
      <c r="J91" s="11">
        <v>35832</v>
      </c>
      <c r="K91" s="10">
        <v>0</v>
      </c>
      <c r="L91" s="10">
        <v>61599</v>
      </c>
      <c r="M91" s="10">
        <v>0</v>
      </c>
      <c r="N91" s="10">
        <v>0</v>
      </c>
      <c r="O91" s="10">
        <v>0</v>
      </c>
      <c r="P91" s="10">
        <v>0</v>
      </c>
      <c r="Q91" s="10">
        <f t="shared" si="4"/>
        <v>61599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5"/>
        <v>61599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35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74</v>
      </c>
      <c r="B92" s="9">
        <v>2786</v>
      </c>
      <c r="C92" s="9" t="s">
        <v>100</v>
      </c>
      <c r="D92" s="9" t="s">
        <v>135</v>
      </c>
      <c r="E92" s="9" t="s">
        <v>156</v>
      </c>
      <c r="F92" s="10">
        <v>5000000</v>
      </c>
      <c r="G92" s="10">
        <v>4067000</v>
      </c>
      <c r="H92" s="10"/>
      <c r="I92" s="10">
        <v>4058698</v>
      </c>
      <c r="J92" s="11">
        <v>35832</v>
      </c>
      <c r="K92" s="10">
        <v>0</v>
      </c>
      <c r="L92" s="10">
        <v>8302</v>
      </c>
      <c r="M92" s="10">
        <v>0</v>
      </c>
      <c r="N92" s="10">
        <v>0</v>
      </c>
      <c r="O92" s="10">
        <v>0</v>
      </c>
      <c r="P92" s="10">
        <v>0</v>
      </c>
      <c r="Q92" s="10">
        <f t="shared" si="4"/>
        <v>8302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5"/>
        <v>8302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99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17</v>
      </c>
      <c r="B93" s="9">
        <v>2887</v>
      </c>
      <c r="C93" s="9" t="s">
        <v>100</v>
      </c>
      <c r="D93" s="9" t="s">
        <v>107</v>
      </c>
      <c r="E93" s="9" t="s">
        <v>156</v>
      </c>
      <c r="F93" s="10">
        <v>560000</v>
      </c>
      <c r="G93" s="10">
        <v>1444646</v>
      </c>
      <c r="H93" s="10"/>
      <c r="I93" s="10">
        <v>1437637</v>
      </c>
      <c r="J93" s="11">
        <v>35832</v>
      </c>
      <c r="K93" s="10">
        <v>0</v>
      </c>
      <c r="L93" s="10">
        <v>7009</v>
      </c>
      <c r="M93" s="10">
        <v>0</v>
      </c>
      <c r="N93" s="10">
        <v>0</v>
      </c>
      <c r="O93" s="10">
        <v>0</v>
      </c>
      <c r="P93" s="10">
        <v>0</v>
      </c>
      <c r="Q93" s="10">
        <f t="shared" si="4"/>
        <v>7009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5"/>
        <v>7009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81</v>
      </c>
      <c r="B94" s="9">
        <v>2525</v>
      </c>
      <c r="C94" s="9" t="s">
        <v>99</v>
      </c>
      <c r="D94" s="9" t="s">
        <v>132</v>
      </c>
      <c r="E94" s="9" t="s">
        <v>156</v>
      </c>
      <c r="F94" s="10">
        <v>607000</v>
      </c>
      <c r="G94" s="10">
        <v>67284</v>
      </c>
      <c r="H94" s="10"/>
      <c r="I94" s="10">
        <v>22853</v>
      </c>
      <c r="J94" s="11">
        <v>35829</v>
      </c>
      <c r="K94" s="10">
        <v>0</v>
      </c>
      <c r="L94" s="10">
        <v>12825</v>
      </c>
      <c r="M94" s="10">
        <v>0</v>
      </c>
      <c r="N94" s="10">
        <v>0</v>
      </c>
      <c r="O94" s="10">
        <v>0</v>
      </c>
      <c r="P94" s="10">
        <v>0</v>
      </c>
      <c r="Q94" s="10">
        <f t="shared" si="4"/>
        <v>12825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5"/>
        <v>12825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33</v>
      </c>
      <c r="B95" s="9">
        <v>728</v>
      </c>
      <c r="C95" s="9" t="s">
        <v>99</v>
      </c>
      <c r="D95" s="9" t="s">
        <v>128</v>
      </c>
      <c r="E95" s="9" t="s">
        <v>155</v>
      </c>
      <c r="F95" s="10">
        <v>350000</v>
      </c>
      <c r="G95" s="10">
        <v>91018</v>
      </c>
      <c r="H95" s="10"/>
      <c r="I95" s="10">
        <v>20000</v>
      </c>
      <c r="J95" s="11">
        <v>35877</v>
      </c>
      <c r="K95" s="10">
        <v>0</v>
      </c>
      <c r="L95" s="10">
        <v>3128</v>
      </c>
      <c r="M95" s="10">
        <v>0</v>
      </c>
      <c r="N95" s="10">
        <v>0</v>
      </c>
      <c r="O95" s="10">
        <v>0</v>
      </c>
      <c r="P95" s="10">
        <v>0</v>
      </c>
      <c r="Q95" s="10">
        <f t="shared" si="4"/>
        <v>3128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5"/>
        <v>3128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4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1</v>
      </c>
      <c r="B96" s="9">
        <v>3175</v>
      </c>
      <c r="C96" s="9" t="s">
        <v>98</v>
      </c>
      <c r="D96" s="9" t="s">
        <v>104</v>
      </c>
      <c r="E96" s="9" t="s">
        <v>154</v>
      </c>
      <c r="F96" s="10">
        <v>4400000</v>
      </c>
      <c r="G96" s="10">
        <v>5362798</v>
      </c>
      <c r="H96" s="10"/>
      <c r="I96" s="10">
        <v>5015557</v>
      </c>
      <c r="J96" s="11">
        <v>35832</v>
      </c>
      <c r="K96" s="10">
        <v>194655</v>
      </c>
      <c r="L96" s="10">
        <v>0</v>
      </c>
      <c r="M96" s="10">
        <v>25098</v>
      </c>
      <c r="N96" s="10">
        <v>0</v>
      </c>
      <c r="O96" s="10">
        <v>0</v>
      </c>
      <c r="P96" s="10">
        <v>0</v>
      </c>
      <c r="Q96" s="10">
        <f t="shared" si="4"/>
        <v>25098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5"/>
        <v>219753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10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73</v>
      </c>
      <c r="B97" s="9">
        <v>2853</v>
      </c>
      <c r="C97" s="9" t="s">
        <v>100</v>
      </c>
      <c r="D97" s="9" t="s">
        <v>125</v>
      </c>
      <c r="E97" s="9" t="s">
        <v>156</v>
      </c>
      <c r="F97" s="10">
        <v>1150000</v>
      </c>
      <c r="G97" s="10">
        <v>747000</v>
      </c>
      <c r="H97" s="10"/>
      <c r="I97" s="10">
        <v>714518</v>
      </c>
      <c r="J97" s="11">
        <v>35842</v>
      </c>
      <c r="K97" s="10">
        <v>0</v>
      </c>
      <c r="L97" s="10">
        <v>38978</v>
      </c>
      <c r="M97" s="10">
        <v>0</v>
      </c>
      <c r="N97" s="10">
        <v>0</v>
      </c>
      <c r="O97" s="10">
        <v>0</v>
      </c>
      <c r="P97" s="10">
        <v>0</v>
      </c>
      <c r="Q97" s="10">
        <f t="shared" si="4"/>
        <v>38978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5"/>
        <v>38978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12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53</v>
      </c>
      <c r="B98" s="9">
        <v>3067</v>
      </c>
      <c r="C98" s="9" t="s">
        <v>101</v>
      </c>
      <c r="D98" s="9" t="s">
        <v>108</v>
      </c>
      <c r="E98" s="9" t="s">
        <v>156</v>
      </c>
      <c r="F98" s="10">
        <v>873000</v>
      </c>
      <c r="G98" s="10">
        <v>863768</v>
      </c>
      <c r="H98" s="10"/>
      <c r="I98" s="10">
        <v>863768</v>
      </c>
      <c r="J98" s="11">
        <v>35867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f t="shared" si="4"/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5"/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15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3.5" thickBot="1">
      <c r="A99" s="9" t="s">
        <v>16</v>
      </c>
      <c r="B99" s="9">
        <v>2879</v>
      </c>
      <c r="C99" s="9" t="s">
        <v>101</v>
      </c>
      <c r="D99" s="9" t="s">
        <v>108</v>
      </c>
      <c r="E99" s="9" t="s">
        <v>155</v>
      </c>
      <c r="F99" s="10">
        <v>350000</v>
      </c>
      <c r="G99" s="10">
        <v>46448</v>
      </c>
      <c r="H99" s="10"/>
      <c r="I99" s="10">
        <v>45742</v>
      </c>
      <c r="J99" s="11">
        <v>35867</v>
      </c>
      <c r="K99" s="10">
        <v>0</v>
      </c>
      <c r="L99" s="10">
        <v>847</v>
      </c>
      <c r="M99" s="10">
        <v>0</v>
      </c>
      <c r="N99" s="10">
        <v>0</v>
      </c>
      <c r="O99" s="10">
        <v>0</v>
      </c>
      <c r="P99" s="10">
        <v>0</v>
      </c>
      <c r="Q99" s="10">
        <f>SUM(L99:P99)</f>
        <v>847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>SUM(K99:P99)+SUM(R99:W99)</f>
        <v>847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12"/>
      <c r="B100" s="12"/>
      <c r="C100" s="12"/>
      <c r="D100" s="12"/>
      <c r="E100" s="12"/>
      <c r="F100" s="13"/>
      <c r="G100" s="13"/>
      <c r="H100" s="13"/>
      <c r="I100" s="13"/>
      <c r="J100" s="14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32" ht="13.5" thickBot="1">
      <c r="A101" s="15" t="s">
        <v>186</v>
      </c>
      <c r="B101" s="16">
        <v>97</v>
      </c>
      <c r="C101" s="16"/>
      <c r="D101" s="16"/>
      <c r="E101" s="16"/>
      <c r="F101" s="17"/>
      <c r="G101" s="17">
        <f>SUM(G3:G99)</f>
        <v>101204495</v>
      </c>
      <c r="H101" s="17">
        <f>SUM(H3:H99)</f>
        <v>0</v>
      </c>
      <c r="I101" s="17">
        <f>SUM(I3:I99)</f>
        <v>92773427</v>
      </c>
      <c r="J101" s="18"/>
      <c r="K101" s="17">
        <f aca="true" t="shared" si="6" ref="K101:AD101">SUM(K3:K99)</f>
        <v>5078953.9</v>
      </c>
      <c r="L101" s="17">
        <f t="shared" si="6"/>
        <v>748319.87</v>
      </c>
      <c r="M101" s="17">
        <f t="shared" si="6"/>
        <v>1134208.9100000001</v>
      </c>
      <c r="N101" s="17">
        <f t="shared" si="6"/>
        <v>710517.3899999999</v>
      </c>
      <c r="O101" s="17">
        <f t="shared" si="6"/>
        <v>72042.4</v>
      </c>
      <c r="P101" s="17">
        <f t="shared" si="6"/>
        <v>877935.23</v>
      </c>
      <c r="Q101" s="17">
        <f t="shared" si="6"/>
        <v>3543023.8</v>
      </c>
      <c r="R101" s="17">
        <f t="shared" si="6"/>
        <v>109728.49</v>
      </c>
      <c r="S101" s="17">
        <f t="shared" si="6"/>
        <v>28473</v>
      </c>
      <c r="T101" s="17">
        <f t="shared" si="6"/>
        <v>517034.16</v>
      </c>
      <c r="U101" s="17">
        <f t="shared" si="6"/>
        <v>77669.05</v>
      </c>
      <c r="V101" s="17">
        <f t="shared" si="6"/>
        <v>633322.3799999999</v>
      </c>
      <c r="W101" s="17">
        <f t="shared" si="6"/>
        <v>0</v>
      </c>
      <c r="X101" s="17">
        <f t="shared" si="6"/>
        <v>9988204.78</v>
      </c>
      <c r="Y101" s="17">
        <f t="shared" si="6"/>
        <v>207260.38999999998</v>
      </c>
      <c r="Z101" s="17">
        <f t="shared" si="6"/>
        <v>411.63</v>
      </c>
      <c r="AA101" s="17">
        <f t="shared" si="6"/>
        <v>12423</v>
      </c>
      <c r="AB101" s="17">
        <f t="shared" si="6"/>
        <v>260322.68</v>
      </c>
      <c r="AC101" s="17">
        <f t="shared" si="6"/>
        <v>7107.6</v>
      </c>
      <c r="AD101" s="17">
        <f t="shared" si="6"/>
        <v>0</v>
      </c>
      <c r="AE101" s="17"/>
      <c r="AF101" s="17"/>
    </row>
    <row r="103" ht="13.5" thickBot="1"/>
    <row r="104" spans="1:52" ht="13.5" thickTop="1">
      <c r="A104" s="27" t="s">
        <v>188</v>
      </c>
      <c r="B104" s="28"/>
      <c r="C104" s="28"/>
      <c r="D104" s="28"/>
      <c r="E104" s="28"/>
      <c r="F104" s="29"/>
      <c r="G104" s="29"/>
      <c r="H104" s="29"/>
      <c r="I104" s="29"/>
      <c r="J104" s="30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</row>
    <row r="105" ht="12.75">
      <c r="A105" s="1" t="s">
        <v>189</v>
      </c>
    </row>
    <row r="106" ht="12.75">
      <c r="A106" s="1" t="s">
        <v>190</v>
      </c>
    </row>
    <row r="107" ht="12.75">
      <c r="A107" s="1" t="s">
        <v>191</v>
      </c>
    </row>
    <row r="108" ht="12.75">
      <c r="A108" s="1" t="s">
        <v>192</v>
      </c>
    </row>
    <row r="109" ht="12.75">
      <c r="A109" s="1" t="s">
        <v>193</v>
      </c>
    </row>
    <row r="110" ht="12.75">
      <c r="A110" s="1" t="s">
        <v>194</v>
      </c>
    </row>
    <row r="111" ht="12.75">
      <c r="A111" s="1" t="s">
        <v>195</v>
      </c>
    </row>
    <row r="112" ht="12.75">
      <c r="A112" s="1" t="s">
        <v>196</v>
      </c>
    </row>
    <row r="113" ht="12.75">
      <c r="A113" s="1" t="s">
        <v>197</v>
      </c>
    </row>
    <row r="114" ht="12.75">
      <c r="A114" s="1" t="s">
        <v>198</v>
      </c>
    </row>
    <row r="115" ht="12.75">
      <c r="A115" s="1" t="s">
        <v>199</v>
      </c>
    </row>
    <row r="116" ht="13.5" thickBot="1">
      <c r="A116" s="2" t="s">
        <v>200</v>
      </c>
    </row>
    <row r="117" ht="13.5" thickTop="1"/>
  </sheetData>
  <printOptions/>
  <pageMargins left="0.25" right="0.25" top="1" bottom="0.5" header="0.5" footer="0.5"/>
  <pageSetup horizontalDpi="600" verticalDpi="600" orientation="landscape" paperSize="5" scale="55" r:id="rId1"/>
  <headerFooter alignWithMargins="0">
    <oddHeader>&amp;CMuniciple &amp;&amp; Industrial Waste Landfills&amp;RWed Jun 21 11:04:55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2006-07-12T20:23:19Z</cp:lastPrinted>
  <dcterms:created xsi:type="dcterms:W3CDTF">2006-06-21T16:04:36Z</dcterms:created>
  <dcterms:modified xsi:type="dcterms:W3CDTF">2006-07-12T20:23:24Z</dcterms:modified>
  <cp:category/>
  <cp:version/>
  <cp:contentType/>
  <cp:contentStatus/>
</cp:coreProperties>
</file>