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1"/>
  </bookViews>
  <sheets>
    <sheet name="1994 Lic no." sheetId="1" r:id="rId1"/>
    <sheet name="1994 Alpha." sheetId="2" r:id="rId2"/>
  </sheets>
  <definedNames/>
  <calcPr fullCalcOnLoad="1"/>
</workbook>
</file>

<file path=xl/sharedStrings.xml><?xml version="1.0" encoding="utf-8"?>
<sst xmlns="http://schemas.openxmlformats.org/spreadsheetml/2006/main" count="960" uniqueCount="217">
  <si>
    <t>Facility Name</t>
  </si>
  <si>
    <t>WINNEBAGO CNTY SUNNYVIEW LF</t>
  </si>
  <si>
    <t>BEAVER DAM CTY LF</t>
  </si>
  <si>
    <t>WEPCO CALEDONIA LF</t>
  </si>
  <si>
    <t>W M W I - PARKVIEW RECYCLING &amp; DISPOSAL</t>
  </si>
  <si>
    <t>WAUSAU-MOSINEE PAPER CORP CELL #3 LF</t>
  </si>
  <si>
    <t>GEORGIA-PACIFIC TISSUE LLC (FKA: WIS TISSUE)</t>
  </si>
  <si>
    <t>LINCOLN CNTY SANITARY LF</t>
  </si>
  <si>
    <t>VEOLIA ES SEVEN MILE CREEK LF LLC</t>
  </si>
  <si>
    <t>HWY G SANITARY LF</t>
  </si>
  <si>
    <t>ALLIANT ENERGY - COLUMBIA ENERGY CTR</t>
  </si>
  <si>
    <t xml:space="preserve">APPLETON COATED LLC - LOCKS MILL </t>
  </si>
  <si>
    <t>MARATHON CNTY LF AREA B</t>
  </si>
  <si>
    <t>LA CROSSE CNTY MSW LF &amp; ASH MONOFILL</t>
  </si>
  <si>
    <t>ONYX EMERALD PARK LF LLC</t>
  </si>
  <si>
    <t>PACKAGING CORP OF AMERICA - TOMAHAWK LF</t>
  </si>
  <si>
    <t>PARKLAND DEVELOPMENT INC (FUTURE)</t>
  </si>
  <si>
    <t>W M W I - RIDGEVIEW RECYCLING &amp; DISPOSAL</t>
  </si>
  <si>
    <t>GREDE - REEDSBURG FOUNDRY</t>
  </si>
  <si>
    <t>DAIRYLAND POWER COOP OFF-SITE ASH DISPOSAL</t>
  </si>
  <si>
    <t>DOMTAR AW CORP MILL REFUSE LF</t>
  </si>
  <si>
    <t>MONROE CNTY RIDGEVILLE SITE &amp; DEMOLTION LF</t>
  </si>
  <si>
    <t>DAIRYLAND POWER COOP</t>
  </si>
  <si>
    <t>BFI WASTE SYSTEMS OF NORTH AMERICA INC</t>
  </si>
  <si>
    <t>ADAMS CNTY LF &amp; RECYCLING CENTER</t>
  </si>
  <si>
    <t>WAUPACA FOUNDRY LF #2</t>
  </si>
  <si>
    <t>W M W I - PHEASANT RUN RECYCLING &amp; DISPOSAL</t>
  </si>
  <si>
    <t>WIS PUBLIC SERVICE CORP WESTON #3 LF</t>
  </si>
  <si>
    <t>WEPCO SYSTEMS CONTROL CENTER ASH LF</t>
  </si>
  <si>
    <t>GEORGIA PACIFIC CORP- GINGLES LF (FT JAMES)</t>
  </si>
  <si>
    <t>ONEIDA CNTY</t>
  </si>
  <si>
    <t>MOSINEE PAPER CORP LF</t>
  </si>
  <si>
    <t>PLAINWELL TISSUE LF</t>
  </si>
  <si>
    <t>W M W I - VALLEY TRAIL</t>
  </si>
  <si>
    <t>WIS PUBLIC SERV CORP-WESTON ASH DISP SITE #3</t>
  </si>
  <si>
    <t>ONYX GLACIER RIDGE LF LLC</t>
  </si>
  <si>
    <t>SHAWANO CTY PHASE 2 LF</t>
  </si>
  <si>
    <t>JUNEAU CNTY LF #2</t>
  </si>
  <si>
    <t>SHAWANO PAPER MILLS LF</t>
  </si>
  <si>
    <t>EDEN VIL &amp; TN LF</t>
  </si>
  <si>
    <t>DOMTAR AW CORP WASTEWATER TREATMENT SITE</t>
  </si>
  <si>
    <t>BROWN CNTY WEST LF &amp; TRANSFER STATION</t>
  </si>
  <si>
    <t>STORA ENSO NORTH AMERICA - WATER QUALITY CTR</t>
  </si>
  <si>
    <t>ASHLAND CTY LF</t>
  </si>
  <si>
    <t>TROY AREA LF INC--BFI OF N AMERICA INC</t>
  </si>
  <si>
    <t>MAR-OCO LF</t>
  </si>
  <si>
    <t>DANE CNTY LF #2 RODEFELD</t>
  </si>
  <si>
    <t>MENOMONIE CTY LF #3019</t>
  </si>
  <si>
    <t>JANESVILLE CTY - ROCK CNTY LF</t>
  </si>
  <si>
    <t>PF PAPERS LANDFILL</t>
  </si>
  <si>
    <t>RHINELANDER PAPER CO LF</t>
  </si>
  <si>
    <t>PORTAGE CNTY LF</t>
  </si>
  <si>
    <t>ONYX CRANBERRY CREEK LF LLC</t>
  </si>
  <si>
    <t>KEWAUNEE CNTY SW BALEFILL &amp; COMPOST SITE</t>
  </si>
  <si>
    <t>SAUK CNTY LF</t>
  </si>
  <si>
    <t>WARD PAPER CO LF</t>
  </si>
  <si>
    <t>ABBOTSFORD CTY LF</t>
  </si>
  <si>
    <t>DOOR CNTY SANITARY LF</t>
  </si>
  <si>
    <t>FORT JAMES OPERATING CO - NORTHLAND LF</t>
  </si>
  <si>
    <t>WASHINGTON ISLAND LF/COMPOST SITE</t>
  </si>
  <si>
    <t>WIS POWER &amp; LIGHT CO EDGEWATER GEN STN/I-43</t>
  </si>
  <si>
    <t>NORTHERN STATES POWER CO DEER CREEK</t>
  </si>
  <si>
    <t>WEPCO PLEASANT PRAIRIE LF</t>
  </si>
  <si>
    <t>WEPCO HWY 32 LF</t>
  </si>
  <si>
    <t>ONYX VALLEY MEADOWS LF LLC</t>
  </si>
  <si>
    <t>SUPERIOR CTY MOCCASIN MIKE LF</t>
  </si>
  <si>
    <t>WEPCO OAK CREEK SOUTH</t>
  </si>
  <si>
    <t>GENERAL CHEMICAL CORP ALUM LF</t>
  </si>
  <si>
    <t>PORTAGE CTY</t>
  </si>
  <si>
    <t>PERRENOUD INC DEMOLITION LF</t>
  </si>
  <si>
    <t>STORA ENSO NORTH AMERICA - WIS RAPIDS MILL</t>
  </si>
  <si>
    <t>BROWN CNTY EAST LF</t>
  </si>
  <si>
    <t>NEENAH PAPERS - WHITING MILL LF</t>
  </si>
  <si>
    <t>OUTAGAMIE CNTY SW DIV LF</t>
  </si>
  <si>
    <t xml:space="preserve">WI POWER &amp; LIGHT CO NELSON DEWEY GEN LF </t>
  </si>
  <si>
    <t>MIDWEST TIMBER LF</t>
  </si>
  <si>
    <t>FORT JAMES CORP GREEN BAY WEST LF</t>
  </si>
  <si>
    <t>DAIRYLAND POWER COOP GENOA STATION</t>
  </si>
  <si>
    <t>STORA ENSO NORTH AMERICA - WATER RENEWAL CTR</t>
  </si>
  <si>
    <t>SADOFF &amp; RUDOY INDUSTRIES</t>
  </si>
  <si>
    <t>KOHLER CO LF</t>
  </si>
  <si>
    <t>BADGER PAPER MILLS INC</t>
  </si>
  <si>
    <t>METRO LANDFILL &amp; DEVELOPMENT</t>
  </si>
  <si>
    <t>MANN BROS LF</t>
  </si>
  <si>
    <t>JACKSON CNTY SANITARY LF INC</t>
  </si>
  <si>
    <t>TERRA ENGINEERING &amp; CONST CORP</t>
  </si>
  <si>
    <t>FALK CORP LANDFILL</t>
  </si>
  <si>
    <t>DOMTAR AW CORP ASH BARK SITE</t>
  </si>
  <si>
    <t>ST CROIX RIVER VALLEY LF INC</t>
  </si>
  <si>
    <t>WI POWER &amp; LIGHT CO ROCK RIVER GEN STN</t>
  </si>
  <si>
    <t>FARNAM SEALING SYSTEMS LF</t>
  </si>
  <si>
    <t>KESTREL HAWK LF</t>
  </si>
  <si>
    <t>THILMANY PULP &amp; PAPER CO</t>
  </si>
  <si>
    <t>US ARMY BADGER ARMY AMMUNITION PLT LF</t>
  </si>
  <si>
    <t>W M W I - MALLARD RIDGE RECYCLE &amp; DISPOSAL</t>
  </si>
  <si>
    <t>METROPOLITAN REFUSE DIST INC</t>
  </si>
  <si>
    <t>W M W I - MADISON PRAIRIE</t>
  </si>
  <si>
    <t>FLAMBEAU MINING CO - KENNECOTT MINING SITE</t>
  </si>
  <si>
    <t>RICHLAND CENTER CTY LF</t>
  </si>
  <si>
    <t>SANITARY NORTHWOODS REFUSE DISPOSAL LLC</t>
  </si>
  <si>
    <t xml:space="preserve">ANTIGO CTY </t>
  </si>
  <si>
    <t>W M W I - DEER TRACK PARK INC</t>
  </si>
  <si>
    <t>MALLARD RIDGE RECYCLING &amp; DISPOSAL FACILITY</t>
  </si>
  <si>
    <t>RED HILLS LANDFILL - PHASE V</t>
  </si>
  <si>
    <t>VERNON CNTY SOLID WASTE/RECYCLING FACILITY</t>
  </si>
  <si>
    <t>NORTHERN STATES POWER CO - WOODFIELD ASH LF</t>
  </si>
  <si>
    <t>WAUPACA FOUNDRY INC LF #3</t>
  </si>
  <si>
    <t>W M W I - ORCHARD RIDGE RECYCLING &amp; DISPOSAL</t>
  </si>
  <si>
    <t>WDNR Lic. No.</t>
  </si>
  <si>
    <t>DNR Region</t>
  </si>
  <si>
    <t>NE</t>
  </si>
  <si>
    <t>SC</t>
  </si>
  <si>
    <t>SE</t>
  </si>
  <si>
    <t>WC</t>
  </si>
  <si>
    <t>NO</t>
  </si>
  <si>
    <t>County</t>
  </si>
  <si>
    <t>Winnebago</t>
  </si>
  <si>
    <t>Dodge</t>
  </si>
  <si>
    <t>Racine</t>
  </si>
  <si>
    <t>Waukesha</t>
  </si>
  <si>
    <t>Marathon</t>
  </si>
  <si>
    <t>Lincoln</t>
  </si>
  <si>
    <t>Eau Claire</t>
  </si>
  <si>
    <t>Vilas</t>
  </si>
  <si>
    <t>Columbia</t>
  </si>
  <si>
    <t>Outagamie</t>
  </si>
  <si>
    <t>La Crosse</t>
  </si>
  <si>
    <t>Manitowoc</t>
  </si>
  <si>
    <t>Sauk</t>
  </si>
  <si>
    <t>Buffalo</t>
  </si>
  <si>
    <t>Wood</t>
  </si>
  <si>
    <t>Monroe</t>
  </si>
  <si>
    <t>Grant</t>
  </si>
  <si>
    <t>Washburn</t>
  </si>
  <si>
    <t>Adams</t>
  </si>
  <si>
    <t>Waupaca</t>
  </si>
  <si>
    <t>Kenosha</t>
  </si>
  <si>
    <t>Ashland</t>
  </si>
  <si>
    <t>Oneida</t>
  </si>
  <si>
    <t>Green Lake</t>
  </si>
  <si>
    <t>Shawano</t>
  </si>
  <si>
    <t>Juneau</t>
  </si>
  <si>
    <t>Fond Du Lac</t>
  </si>
  <si>
    <t>Brown</t>
  </si>
  <si>
    <t>Walworth</t>
  </si>
  <si>
    <t>Marinette</t>
  </si>
  <si>
    <t>Dane</t>
  </si>
  <si>
    <t>Dunn</t>
  </si>
  <si>
    <t>Rock</t>
  </si>
  <si>
    <t>Price</t>
  </si>
  <si>
    <t>Portage</t>
  </si>
  <si>
    <t>Kewaunee</t>
  </si>
  <si>
    <t>Door</t>
  </si>
  <si>
    <t>Sheboygan</t>
  </si>
  <si>
    <t>Bayfield</t>
  </si>
  <si>
    <t>Ozaukee</t>
  </si>
  <si>
    <t>Jefferson</t>
  </si>
  <si>
    <t>Douglas</t>
  </si>
  <si>
    <t>Milwaukee</t>
  </si>
  <si>
    <t>Chippewa</t>
  </si>
  <si>
    <t>Iron</t>
  </si>
  <si>
    <t>Vernon</t>
  </si>
  <si>
    <t>Jackson</t>
  </si>
  <si>
    <t>Polk</t>
  </si>
  <si>
    <t>Rusk</t>
  </si>
  <si>
    <t>Richland</t>
  </si>
  <si>
    <t>Barron</t>
  </si>
  <si>
    <t>Langlade</t>
  </si>
  <si>
    <t>LF Size</t>
  </si>
  <si>
    <t>LF3</t>
  </si>
  <si>
    <t>LF2</t>
  </si>
  <si>
    <t>LF4</t>
  </si>
  <si>
    <t>LF1</t>
  </si>
  <si>
    <t>Initial or Original Capacity</t>
  </si>
  <si>
    <t>Cap. as of Jan.1994 In Cu Yds</t>
  </si>
  <si>
    <t>Capacity (Added) in 1994</t>
  </si>
  <si>
    <t>Cap. as of Jan. 1995 In Cu Yds</t>
  </si>
  <si>
    <t>Date Rcvd in Bureau</t>
  </si>
  <si>
    <t>Cat. 1</t>
  </si>
  <si>
    <t>Cat. 2</t>
  </si>
  <si>
    <t>Cat. 3</t>
  </si>
  <si>
    <t>Cat. 4</t>
  </si>
  <si>
    <t>Cat. 5</t>
  </si>
  <si>
    <t>Cat. 6</t>
  </si>
  <si>
    <t>Cat. 2-6 Total</t>
  </si>
  <si>
    <t>Cat. 19</t>
  </si>
  <si>
    <t>Cat. 20</t>
  </si>
  <si>
    <t>Cat. 21</t>
  </si>
  <si>
    <t>Cat. 22</t>
  </si>
  <si>
    <t>Cat. 23</t>
  </si>
  <si>
    <t>Cat. 24</t>
  </si>
  <si>
    <t>Cat. 1-24 Total</t>
  </si>
  <si>
    <t>IL</t>
  </si>
  <si>
    <t>IN</t>
  </si>
  <si>
    <t>IA</t>
  </si>
  <si>
    <t>MN</t>
  </si>
  <si>
    <t>MI</t>
  </si>
  <si>
    <t>Other</t>
  </si>
  <si>
    <t>Estimated Site Life In Years</t>
  </si>
  <si>
    <t>AS Status -- Other Infor.</t>
  </si>
  <si>
    <t>List is Sorted by Wis DNR License No.</t>
  </si>
  <si>
    <t>Totals</t>
  </si>
  <si>
    <t>Out-of-State Waste (in tons)</t>
  </si>
  <si>
    <t>KEY</t>
  </si>
  <si>
    <r>
      <t xml:space="preserve">Category 1: </t>
    </r>
    <r>
      <rPr>
        <sz val="10"/>
        <rFont val="Arial"/>
        <family val="0"/>
      </rPr>
      <t>Municipal Waste</t>
    </r>
  </si>
  <si>
    <r>
      <t xml:space="preserve">Category 2: </t>
    </r>
    <r>
      <rPr>
        <sz val="10"/>
        <rFont val="Arial"/>
        <family val="0"/>
      </rPr>
      <t>Utility Ash/Sludges</t>
    </r>
  </si>
  <si>
    <r>
      <t xml:space="preserve">Category 3: </t>
    </r>
    <r>
      <rPr>
        <sz val="10"/>
        <rFont val="Arial"/>
        <family val="0"/>
      </rPr>
      <t>Pulp/Papermill Mfg waste</t>
    </r>
  </si>
  <si>
    <r>
      <t xml:space="preserve">Category 4: </t>
    </r>
    <r>
      <rPr>
        <sz val="10"/>
        <rFont val="Arial"/>
        <family val="0"/>
      </rPr>
      <t>Foundry Waste</t>
    </r>
  </si>
  <si>
    <r>
      <t xml:space="preserve">Category 5: </t>
    </r>
    <r>
      <rPr>
        <sz val="10"/>
        <rFont val="Arial"/>
        <family val="0"/>
      </rPr>
      <t>POTW Sludges</t>
    </r>
  </si>
  <si>
    <r>
      <t xml:space="preserve">Category 6: </t>
    </r>
    <r>
      <rPr>
        <sz val="10"/>
        <rFont val="Arial"/>
        <family val="0"/>
      </rPr>
      <t>All other SW (not HW)</t>
    </r>
  </si>
  <si>
    <r>
      <t>Category 19:</t>
    </r>
    <r>
      <rPr>
        <sz val="10"/>
        <rFont val="Arial"/>
        <family val="0"/>
      </rPr>
      <t xml:space="preserve"> Fee Exempt waste used for dikes, berms, etc</t>
    </r>
  </si>
  <si>
    <r>
      <t>Category 20:</t>
    </r>
    <r>
      <rPr>
        <sz val="10"/>
        <rFont val="Arial"/>
        <family val="0"/>
      </rPr>
      <t xml:space="preserve"> Energy Recovery Incinerator Ash</t>
    </r>
  </si>
  <si>
    <r>
      <t>Category 21:</t>
    </r>
    <r>
      <rPr>
        <sz val="10"/>
        <rFont val="Arial"/>
        <family val="0"/>
      </rPr>
      <t xml:space="preserve"> High Volume Industrial used for daily cover,etc</t>
    </r>
  </si>
  <si>
    <r>
      <t>Category 22:</t>
    </r>
    <r>
      <rPr>
        <sz val="10"/>
        <rFont val="Arial"/>
        <family val="0"/>
      </rPr>
      <t xml:space="preserve"> Shredder Fluff used for daily cover</t>
    </r>
  </si>
  <si>
    <r>
      <t>Category 23:</t>
    </r>
    <r>
      <rPr>
        <sz val="10"/>
        <rFont val="Arial"/>
        <family val="0"/>
      </rPr>
      <t xml:space="preserve"> Treated Contaminated Soil used for daily cover</t>
    </r>
  </si>
  <si>
    <r>
      <t>Category 24:</t>
    </r>
    <r>
      <rPr>
        <sz val="10"/>
        <rFont val="Arial"/>
        <family val="0"/>
      </rPr>
      <t xml:space="preserve"> Exempt Unusable Paper Making Materials</t>
    </r>
  </si>
  <si>
    <t>List Sorted by Facility Name (alpha)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</si>
</sst>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5">
    <font>
      <sz val="10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0"/>
    </font>
    <font>
      <sz val="11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15" fontId="0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15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2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7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0.140625" style="19" bestFit="1" customWidth="1"/>
    <col min="8" max="8" width="8.140625" style="19" bestFit="1" customWidth="1"/>
    <col min="9" max="9" width="11.140625" style="19" bestFit="1" customWidth="1"/>
    <col min="10" max="10" width="9.8515625" style="21" bestFit="1" customWidth="1"/>
    <col min="11" max="11" width="9.140625" style="19" bestFit="1" customWidth="1"/>
    <col min="12" max="12" width="7.57421875" style="19" bestFit="1" customWidth="1"/>
    <col min="13" max="13" width="9.140625" style="19" bestFit="1" customWidth="1"/>
    <col min="14" max="14" width="7.57421875" style="19" bestFit="1" customWidth="1"/>
    <col min="15" max="15" width="6.57421875" style="19" bestFit="1" customWidth="1"/>
    <col min="16" max="17" width="9.140625" style="19" bestFit="1" customWidth="1"/>
    <col min="18" max="18" width="7.57421875" style="19" bestFit="1" customWidth="1"/>
    <col min="19" max="19" width="6.8515625" style="19" bestFit="1" customWidth="1"/>
    <col min="20" max="20" width="6.421875" style="19" bestFit="1" customWidth="1"/>
    <col min="21" max="23" width="6.8515625" style="19" bestFit="1" customWidth="1"/>
    <col min="24" max="24" width="9.140625" style="19" bestFit="1" customWidth="1"/>
    <col min="25" max="25" width="7.57421875" style="19" bestFit="1" customWidth="1"/>
    <col min="26" max="26" width="3.00390625" style="19" customWidth="1"/>
    <col min="27" max="27" width="5.57421875" style="19" bestFit="1" customWidth="1"/>
    <col min="28" max="28" width="7.57421875" style="19" bestFit="1" customWidth="1"/>
    <col min="29" max="29" width="4.0039062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200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202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108</v>
      </c>
      <c r="C2" s="6" t="s">
        <v>109</v>
      </c>
      <c r="D2" s="6" t="s">
        <v>115</v>
      </c>
      <c r="E2" s="6" t="s">
        <v>168</v>
      </c>
      <c r="F2" s="7" t="s">
        <v>173</v>
      </c>
      <c r="G2" s="7" t="s">
        <v>174</v>
      </c>
      <c r="H2" s="7" t="s">
        <v>175</v>
      </c>
      <c r="I2" s="7" t="s">
        <v>176</v>
      </c>
      <c r="J2" s="8" t="s">
        <v>177</v>
      </c>
      <c r="K2" s="7" t="s">
        <v>178</v>
      </c>
      <c r="L2" s="7" t="s">
        <v>179</v>
      </c>
      <c r="M2" s="7" t="s">
        <v>180</v>
      </c>
      <c r="N2" s="7" t="s">
        <v>181</v>
      </c>
      <c r="O2" s="7" t="s">
        <v>182</v>
      </c>
      <c r="P2" s="7" t="s">
        <v>183</v>
      </c>
      <c r="Q2" s="7" t="s">
        <v>184</v>
      </c>
      <c r="R2" s="7" t="s">
        <v>185</v>
      </c>
      <c r="S2" s="7" t="s">
        <v>186</v>
      </c>
      <c r="T2" s="7" t="s">
        <v>187</v>
      </c>
      <c r="U2" s="7" t="s">
        <v>188</v>
      </c>
      <c r="V2" s="7" t="s">
        <v>189</v>
      </c>
      <c r="W2" s="7" t="s">
        <v>190</v>
      </c>
      <c r="X2" s="7" t="s">
        <v>191</v>
      </c>
      <c r="Y2" s="7" t="s">
        <v>192</v>
      </c>
      <c r="Z2" s="7" t="s">
        <v>193</v>
      </c>
      <c r="AA2" s="7" t="s">
        <v>194</v>
      </c>
      <c r="AB2" s="7" t="s">
        <v>195</v>
      </c>
      <c r="AC2" s="7" t="s">
        <v>196</v>
      </c>
      <c r="AD2" s="7" t="s">
        <v>197</v>
      </c>
      <c r="AE2" s="7" t="s">
        <v>198</v>
      </c>
      <c r="AF2" s="7" t="s">
        <v>199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95</v>
      </c>
      <c r="B3" s="9">
        <v>107</v>
      </c>
      <c r="C3" s="9" t="s">
        <v>111</v>
      </c>
      <c r="D3" s="9" t="s">
        <v>146</v>
      </c>
      <c r="E3" s="9" t="s">
        <v>169</v>
      </c>
      <c r="F3" s="10"/>
      <c r="G3" s="10">
        <v>47441</v>
      </c>
      <c r="H3" s="10"/>
      <c r="I3" s="10">
        <v>18000</v>
      </c>
      <c r="J3" s="11">
        <v>34793</v>
      </c>
      <c r="K3" s="10">
        <v>7020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 aca="true" t="shared" si="0" ref="Q3:Q34">SUM(L3:P3)</f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f aca="true" t="shared" si="1" ref="X3:X34">SUM(K3:P3)+SUM(R3:W3)</f>
        <v>7020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94</v>
      </c>
      <c r="B4" s="9">
        <v>140</v>
      </c>
      <c r="C4" s="9" t="s">
        <v>112</v>
      </c>
      <c r="D4" s="9" t="s">
        <v>144</v>
      </c>
      <c r="E4" s="9" t="s">
        <v>169</v>
      </c>
      <c r="F4" s="10"/>
      <c r="G4" s="10">
        <v>107968</v>
      </c>
      <c r="H4" s="10"/>
      <c r="I4" s="10">
        <v>0</v>
      </c>
      <c r="J4" s="11"/>
      <c r="K4" s="10">
        <v>56060</v>
      </c>
      <c r="L4" s="10">
        <v>0</v>
      </c>
      <c r="M4" s="10">
        <v>0</v>
      </c>
      <c r="N4" s="10">
        <v>11064</v>
      </c>
      <c r="O4" s="10">
        <v>0</v>
      </c>
      <c r="P4" s="10">
        <v>13412</v>
      </c>
      <c r="Q4" s="10">
        <f t="shared" si="0"/>
        <v>24476</v>
      </c>
      <c r="R4" s="10">
        <v>11896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92432</v>
      </c>
      <c r="Y4" s="10">
        <v>23558</v>
      </c>
      <c r="Z4" s="10">
        <v>0</v>
      </c>
      <c r="AA4" s="10">
        <v>1368</v>
      </c>
      <c r="AB4" s="10">
        <v>1732</v>
      </c>
      <c r="AC4" s="10">
        <v>0</v>
      </c>
      <c r="AD4" s="10">
        <v>0</v>
      </c>
      <c r="AE4" s="10">
        <v>0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92</v>
      </c>
      <c r="B5" s="9">
        <v>493</v>
      </c>
      <c r="C5" s="9" t="s">
        <v>110</v>
      </c>
      <c r="D5" s="9" t="s">
        <v>125</v>
      </c>
      <c r="E5" s="9" t="s">
        <v>171</v>
      </c>
      <c r="F5" s="10"/>
      <c r="G5" s="10">
        <v>65000</v>
      </c>
      <c r="H5" s="10"/>
      <c r="I5" s="10">
        <v>45000</v>
      </c>
      <c r="J5" s="11">
        <v>34754</v>
      </c>
      <c r="K5" s="10">
        <v>0</v>
      </c>
      <c r="L5" s="10">
        <v>10077.5</v>
      </c>
      <c r="M5" s="10">
        <v>15143.3</v>
      </c>
      <c r="N5" s="10">
        <v>0</v>
      </c>
      <c r="O5" s="10">
        <v>0</v>
      </c>
      <c r="P5" s="10">
        <v>34089.1</v>
      </c>
      <c r="Q5" s="10">
        <f t="shared" si="0"/>
        <v>59309.899999999994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f t="shared" si="1"/>
        <v>59309.899999999994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91</v>
      </c>
      <c r="B6" s="9">
        <v>572</v>
      </c>
      <c r="C6" s="9" t="s">
        <v>112</v>
      </c>
      <c r="D6" s="9" t="s">
        <v>118</v>
      </c>
      <c r="E6" s="9" t="s">
        <v>169</v>
      </c>
      <c r="F6" s="10">
        <v>5000000</v>
      </c>
      <c r="G6" s="10">
        <v>1672289</v>
      </c>
      <c r="H6" s="10"/>
      <c r="I6" s="10">
        <v>1157450</v>
      </c>
      <c r="J6" s="11">
        <v>34786</v>
      </c>
      <c r="K6" s="10">
        <v>199610.22</v>
      </c>
      <c r="L6" s="10">
        <v>0</v>
      </c>
      <c r="M6" s="10">
        <v>0</v>
      </c>
      <c r="N6" s="10">
        <v>86200.3</v>
      </c>
      <c r="O6" s="10">
        <v>0</v>
      </c>
      <c r="P6" s="10">
        <v>120968.5</v>
      </c>
      <c r="Q6" s="10">
        <f t="shared" si="0"/>
        <v>207168.8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406779.02</v>
      </c>
      <c r="Y6" s="10">
        <v>74474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6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90</v>
      </c>
      <c r="B7" s="9">
        <v>640</v>
      </c>
      <c r="C7" s="9" t="s">
        <v>113</v>
      </c>
      <c r="D7" s="9" t="s">
        <v>141</v>
      </c>
      <c r="E7" s="9" t="s">
        <v>170</v>
      </c>
      <c r="F7" s="10"/>
      <c r="G7" s="10">
        <v>207940</v>
      </c>
      <c r="H7" s="10"/>
      <c r="I7" s="10">
        <v>187280</v>
      </c>
      <c r="J7" s="11">
        <v>34747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4132</v>
      </c>
      <c r="Q7" s="10">
        <f t="shared" si="0"/>
        <v>4132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4132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89</v>
      </c>
      <c r="B8" s="9">
        <v>728</v>
      </c>
      <c r="C8" s="9" t="s">
        <v>111</v>
      </c>
      <c r="D8" s="9" t="s">
        <v>148</v>
      </c>
      <c r="E8" s="9" t="s">
        <v>170</v>
      </c>
      <c r="F8" s="10">
        <v>350000</v>
      </c>
      <c r="G8" s="10">
        <v>101702</v>
      </c>
      <c r="H8" s="10"/>
      <c r="I8" s="10">
        <v>96016</v>
      </c>
      <c r="J8" s="11">
        <v>34751</v>
      </c>
      <c r="K8" s="10">
        <v>0</v>
      </c>
      <c r="L8" s="10">
        <v>4680</v>
      </c>
      <c r="M8" s="10">
        <v>0</v>
      </c>
      <c r="N8" s="10">
        <v>0</v>
      </c>
      <c r="O8" s="10">
        <v>0</v>
      </c>
      <c r="P8" s="10">
        <v>0</v>
      </c>
      <c r="Q8" s="10">
        <f t="shared" si="0"/>
        <v>4680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4680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4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88</v>
      </c>
      <c r="B9" s="9">
        <v>738</v>
      </c>
      <c r="C9" s="9" t="s">
        <v>114</v>
      </c>
      <c r="D9" s="9" t="s">
        <v>163</v>
      </c>
      <c r="E9" s="9" t="s">
        <v>170</v>
      </c>
      <c r="F9" s="10"/>
      <c r="G9" s="10">
        <v>93464</v>
      </c>
      <c r="H9" s="10"/>
      <c r="I9" s="10">
        <v>21279</v>
      </c>
      <c r="J9" s="11">
        <v>34785</v>
      </c>
      <c r="K9" s="10">
        <v>57371.66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f t="shared" si="0"/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57371.66</v>
      </c>
      <c r="Y9" s="10">
        <v>0</v>
      </c>
      <c r="Z9" s="10">
        <v>0</v>
      </c>
      <c r="AA9" s="10">
        <v>0</v>
      </c>
      <c r="AB9" s="10">
        <v>26357</v>
      </c>
      <c r="AC9" s="10">
        <v>0</v>
      </c>
      <c r="AD9" s="10">
        <v>0</v>
      </c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82</v>
      </c>
      <c r="B10" s="9">
        <v>1099</v>
      </c>
      <c r="C10" s="9" t="s">
        <v>112</v>
      </c>
      <c r="D10" s="9" t="s">
        <v>158</v>
      </c>
      <c r="E10" s="9" t="s">
        <v>169</v>
      </c>
      <c r="F10" s="10">
        <v>5175000</v>
      </c>
      <c r="G10" s="10">
        <v>3323000</v>
      </c>
      <c r="H10" s="10"/>
      <c r="I10" s="10">
        <v>2769000</v>
      </c>
      <c r="J10" s="11">
        <v>34786</v>
      </c>
      <c r="K10" s="10">
        <v>423005</v>
      </c>
      <c r="L10" s="10">
        <v>0</v>
      </c>
      <c r="M10" s="10">
        <v>0</v>
      </c>
      <c r="N10" s="10">
        <v>11897</v>
      </c>
      <c r="O10" s="10">
        <v>39302</v>
      </c>
      <c r="P10" s="10">
        <v>0</v>
      </c>
      <c r="Q10" s="10">
        <f t="shared" si="0"/>
        <v>51199</v>
      </c>
      <c r="R10" s="10">
        <v>107076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581280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4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81</v>
      </c>
      <c r="B11" s="9">
        <v>1344</v>
      </c>
      <c r="C11" s="9" t="s">
        <v>110</v>
      </c>
      <c r="D11" s="9" t="s">
        <v>145</v>
      </c>
      <c r="E11" s="9" t="s">
        <v>170</v>
      </c>
      <c r="F11" s="10">
        <v>400000</v>
      </c>
      <c r="G11" s="10">
        <v>237634</v>
      </c>
      <c r="H11" s="10"/>
      <c r="I11" s="10">
        <v>225714</v>
      </c>
      <c r="J11" s="11">
        <v>34747</v>
      </c>
      <c r="K11" s="10">
        <v>0</v>
      </c>
      <c r="L11" s="10">
        <v>0</v>
      </c>
      <c r="M11" s="10">
        <v>10728</v>
      </c>
      <c r="N11" s="10">
        <v>0</v>
      </c>
      <c r="O11" s="10">
        <v>0</v>
      </c>
      <c r="P11" s="10">
        <v>0</v>
      </c>
      <c r="Q11" s="10">
        <f t="shared" si="0"/>
        <v>10728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10728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87</v>
      </c>
      <c r="B12" s="9">
        <v>1365</v>
      </c>
      <c r="C12" s="9" t="s">
        <v>113</v>
      </c>
      <c r="D12" s="9" t="s">
        <v>130</v>
      </c>
      <c r="E12" s="9" t="s">
        <v>171</v>
      </c>
      <c r="F12" s="10">
        <v>1260000</v>
      </c>
      <c r="G12" s="10">
        <v>1100886</v>
      </c>
      <c r="H12" s="10"/>
      <c r="I12" s="10">
        <v>1058212</v>
      </c>
      <c r="J12" s="11">
        <v>34758</v>
      </c>
      <c r="K12" s="10">
        <v>0</v>
      </c>
      <c r="L12" s="10">
        <v>33818</v>
      </c>
      <c r="M12" s="10">
        <v>0</v>
      </c>
      <c r="N12" s="10">
        <v>0</v>
      </c>
      <c r="O12" s="10">
        <v>0</v>
      </c>
      <c r="P12" s="10">
        <v>576</v>
      </c>
      <c r="Q12" s="10">
        <f t="shared" si="0"/>
        <v>34394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34394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26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80</v>
      </c>
      <c r="B13" s="9">
        <v>1508</v>
      </c>
      <c r="C13" s="9" t="s">
        <v>112</v>
      </c>
      <c r="D13" s="9" t="s">
        <v>153</v>
      </c>
      <c r="E13" s="9" t="s">
        <v>171</v>
      </c>
      <c r="F13" s="10">
        <v>4240000</v>
      </c>
      <c r="G13" s="10">
        <v>500000</v>
      </c>
      <c r="H13" s="10"/>
      <c r="I13" s="10">
        <v>500000</v>
      </c>
      <c r="J13" s="11">
        <v>34782</v>
      </c>
      <c r="K13" s="10">
        <v>0</v>
      </c>
      <c r="L13" s="10">
        <v>0</v>
      </c>
      <c r="M13" s="10">
        <v>0</v>
      </c>
      <c r="N13" s="10">
        <v>84490</v>
      </c>
      <c r="O13" s="10">
        <v>0</v>
      </c>
      <c r="P13" s="10">
        <v>39594</v>
      </c>
      <c r="Q13" s="10">
        <f t="shared" si="0"/>
        <v>124084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124084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10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79</v>
      </c>
      <c r="B14" s="9">
        <v>1554</v>
      </c>
      <c r="C14" s="9" t="s">
        <v>110</v>
      </c>
      <c r="D14" s="9" t="s">
        <v>142</v>
      </c>
      <c r="E14" s="9" t="s">
        <v>169</v>
      </c>
      <c r="F14" s="10">
        <v>700000</v>
      </c>
      <c r="G14" s="10">
        <v>500000</v>
      </c>
      <c r="H14" s="10"/>
      <c r="I14" s="10">
        <v>500000</v>
      </c>
      <c r="J14" s="11">
        <v>34765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24444.3</v>
      </c>
      <c r="Q14" s="10">
        <f t="shared" si="0"/>
        <v>24444.3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24444.3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14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78</v>
      </c>
      <c r="B15" s="9">
        <v>1686</v>
      </c>
      <c r="C15" s="9" t="s">
        <v>113</v>
      </c>
      <c r="D15" s="9" t="s">
        <v>150</v>
      </c>
      <c r="E15" s="9" t="s">
        <v>171</v>
      </c>
      <c r="F15" s="10">
        <v>1551000</v>
      </c>
      <c r="G15" s="10">
        <v>837392</v>
      </c>
      <c r="H15" s="10"/>
      <c r="I15" s="10">
        <v>781946</v>
      </c>
      <c r="J15" s="11">
        <v>34792</v>
      </c>
      <c r="K15" s="10">
        <v>0</v>
      </c>
      <c r="L15" s="10">
        <v>0</v>
      </c>
      <c r="M15" s="10">
        <v>37509</v>
      </c>
      <c r="N15" s="10">
        <v>0</v>
      </c>
      <c r="O15" s="10">
        <v>0</v>
      </c>
      <c r="P15" s="10">
        <v>704</v>
      </c>
      <c r="Q15" s="10">
        <f t="shared" si="0"/>
        <v>38213</v>
      </c>
      <c r="R15" s="10">
        <v>5499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43712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24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77</v>
      </c>
      <c r="B16" s="9">
        <v>1747</v>
      </c>
      <c r="C16" s="9" t="s">
        <v>113</v>
      </c>
      <c r="D16" s="9" t="s">
        <v>161</v>
      </c>
      <c r="E16" s="9" t="s">
        <v>171</v>
      </c>
      <c r="F16" s="10"/>
      <c r="G16" s="10">
        <v>9778</v>
      </c>
      <c r="H16" s="10"/>
      <c r="I16" s="10">
        <v>0</v>
      </c>
      <c r="J16" s="11"/>
      <c r="K16" s="10">
        <v>0</v>
      </c>
      <c r="L16" s="10">
        <v>14558</v>
      </c>
      <c r="M16" s="10">
        <v>0</v>
      </c>
      <c r="N16" s="10">
        <v>0</v>
      </c>
      <c r="O16" s="10">
        <v>0</v>
      </c>
      <c r="P16" s="10">
        <v>0</v>
      </c>
      <c r="Q16" s="10">
        <f t="shared" si="0"/>
        <v>14558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f t="shared" si="1"/>
        <v>14558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70</v>
      </c>
      <c r="B17" s="9">
        <v>1838</v>
      </c>
      <c r="C17" s="9" t="s">
        <v>113</v>
      </c>
      <c r="D17" s="9" t="s">
        <v>130</v>
      </c>
      <c r="E17" s="9" t="s">
        <v>171</v>
      </c>
      <c r="F17" s="10"/>
      <c r="G17" s="10">
        <v>643501</v>
      </c>
      <c r="H17" s="10"/>
      <c r="I17" s="10">
        <v>600165</v>
      </c>
      <c r="J17" s="11">
        <v>34792</v>
      </c>
      <c r="K17" s="10">
        <v>0</v>
      </c>
      <c r="L17" s="10">
        <v>40426</v>
      </c>
      <c r="M17" s="10">
        <v>53311</v>
      </c>
      <c r="N17" s="10">
        <v>0</v>
      </c>
      <c r="O17" s="10">
        <v>0</v>
      </c>
      <c r="P17" s="10">
        <v>34812</v>
      </c>
      <c r="Q17" s="10">
        <f t="shared" si="0"/>
        <v>128549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1"/>
        <v>128549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8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86</v>
      </c>
      <c r="B18" s="9">
        <v>1882</v>
      </c>
      <c r="C18" s="9" t="s">
        <v>112</v>
      </c>
      <c r="D18" s="9" t="s">
        <v>158</v>
      </c>
      <c r="E18" s="9" t="s">
        <v>171</v>
      </c>
      <c r="F18" s="10">
        <v>569000</v>
      </c>
      <c r="G18" s="10">
        <v>337516</v>
      </c>
      <c r="H18" s="10"/>
      <c r="I18" s="10">
        <v>312071</v>
      </c>
      <c r="J18" s="11">
        <v>36600</v>
      </c>
      <c r="K18" s="10">
        <v>0</v>
      </c>
      <c r="L18" s="10">
        <v>0</v>
      </c>
      <c r="M18" s="10">
        <v>0</v>
      </c>
      <c r="N18" s="10">
        <v>34351</v>
      </c>
      <c r="O18" s="10">
        <v>0</v>
      </c>
      <c r="P18" s="10">
        <v>0</v>
      </c>
      <c r="Q18" s="10">
        <f t="shared" si="0"/>
        <v>34351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34351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7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68</v>
      </c>
      <c r="B19" s="9">
        <v>1885</v>
      </c>
      <c r="C19" s="9" t="s">
        <v>111</v>
      </c>
      <c r="D19" s="9" t="s">
        <v>124</v>
      </c>
      <c r="E19" s="9" t="s">
        <v>170</v>
      </c>
      <c r="F19" s="10"/>
      <c r="G19" s="10">
        <v>15000</v>
      </c>
      <c r="H19" s="10"/>
      <c r="I19" s="10"/>
      <c r="J19" s="11"/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f t="shared" si="0"/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 t="shared" si="1"/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69</v>
      </c>
      <c r="B20" s="9">
        <v>1891</v>
      </c>
      <c r="C20" s="9" t="s">
        <v>113</v>
      </c>
      <c r="D20" s="9" t="s">
        <v>159</v>
      </c>
      <c r="E20" s="9" t="s">
        <v>170</v>
      </c>
      <c r="F20" s="10"/>
      <c r="G20" s="10">
        <v>97745</v>
      </c>
      <c r="H20" s="10"/>
      <c r="I20" s="10">
        <v>46740</v>
      </c>
      <c r="J20" s="11">
        <v>34785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20402</v>
      </c>
      <c r="Q20" s="10">
        <f t="shared" si="0"/>
        <v>20402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 t="shared" si="1"/>
        <v>20402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67</v>
      </c>
      <c r="B21" s="9">
        <v>1907</v>
      </c>
      <c r="C21" s="9" t="s">
        <v>110</v>
      </c>
      <c r="D21" s="9" t="s">
        <v>116</v>
      </c>
      <c r="E21" s="9" t="s">
        <v>170</v>
      </c>
      <c r="F21" s="10">
        <v>175000</v>
      </c>
      <c r="G21" s="10">
        <v>131240</v>
      </c>
      <c r="H21" s="10"/>
      <c r="I21" s="10">
        <v>130480</v>
      </c>
      <c r="J21" s="11">
        <v>34765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852</v>
      </c>
      <c r="Q21" s="10">
        <f t="shared" si="0"/>
        <v>852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852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19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85</v>
      </c>
      <c r="B22" s="9">
        <v>1912</v>
      </c>
      <c r="C22" s="9" t="s">
        <v>111</v>
      </c>
      <c r="D22" s="9" t="s">
        <v>146</v>
      </c>
      <c r="E22" s="9" t="s">
        <v>170</v>
      </c>
      <c r="F22" s="10"/>
      <c r="G22" s="10">
        <v>56700</v>
      </c>
      <c r="H22" s="10"/>
      <c r="I22" s="10">
        <v>56444</v>
      </c>
      <c r="J22" s="11">
        <v>34754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1104</v>
      </c>
      <c r="Q22" s="10">
        <f t="shared" si="0"/>
        <v>1104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1104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83</v>
      </c>
      <c r="B23" s="9">
        <v>1996</v>
      </c>
      <c r="C23" s="9" t="s">
        <v>112</v>
      </c>
      <c r="D23" s="9" t="s">
        <v>144</v>
      </c>
      <c r="E23" s="9" t="s">
        <v>170</v>
      </c>
      <c r="F23" s="10"/>
      <c r="G23" s="10">
        <v>30000</v>
      </c>
      <c r="H23" s="10"/>
      <c r="I23" s="10">
        <v>30000</v>
      </c>
      <c r="J23" s="11">
        <v>35513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3000</v>
      </c>
      <c r="Q23" s="10">
        <f t="shared" si="0"/>
        <v>3000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3000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1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84</v>
      </c>
      <c r="B24" s="9">
        <v>2004</v>
      </c>
      <c r="C24" s="9" t="s">
        <v>113</v>
      </c>
      <c r="D24" s="9" t="s">
        <v>162</v>
      </c>
      <c r="E24" s="9" t="s">
        <v>169</v>
      </c>
      <c r="F24" s="10">
        <v>525000</v>
      </c>
      <c r="G24" s="10">
        <v>121477</v>
      </c>
      <c r="H24" s="10"/>
      <c r="I24" s="10">
        <v>51995</v>
      </c>
      <c r="J24" s="11">
        <v>34759</v>
      </c>
      <c r="K24" s="10">
        <v>41647.64</v>
      </c>
      <c r="L24" s="10">
        <v>0</v>
      </c>
      <c r="M24" s="10">
        <v>0</v>
      </c>
      <c r="N24" s="10">
        <v>0</v>
      </c>
      <c r="O24" s="10">
        <v>0</v>
      </c>
      <c r="P24" s="10">
        <v>2684.93</v>
      </c>
      <c r="Q24" s="10">
        <f t="shared" si="0"/>
        <v>2684.93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44332.57</v>
      </c>
      <c r="Y24" s="10">
        <v>0</v>
      </c>
      <c r="Z24" s="10">
        <v>0</v>
      </c>
      <c r="AA24" s="10">
        <v>0</v>
      </c>
      <c r="AB24" s="10">
        <v>11097.13</v>
      </c>
      <c r="AC24" s="10">
        <v>0</v>
      </c>
      <c r="AD24" s="10">
        <v>0</v>
      </c>
      <c r="AE24" s="10">
        <v>0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75</v>
      </c>
      <c r="B25" s="9">
        <v>2284</v>
      </c>
      <c r="C25" s="9" t="s">
        <v>114</v>
      </c>
      <c r="D25" s="9" t="s">
        <v>160</v>
      </c>
      <c r="E25" s="9" t="s">
        <v>170</v>
      </c>
      <c r="F25" s="10"/>
      <c r="G25" s="10">
        <v>26800</v>
      </c>
      <c r="H25" s="10"/>
      <c r="I25" s="10">
        <v>27300</v>
      </c>
      <c r="J25" s="11">
        <v>35509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75</v>
      </c>
      <c r="Q25" s="10">
        <f t="shared" si="0"/>
        <v>75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75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10</v>
      </c>
      <c r="B26" s="9">
        <v>2325</v>
      </c>
      <c r="C26" s="9" t="s">
        <v>111</v>
      </c>
      <c r="D26" s="9" t="s">
        <v>124</v>
      </c>
      <c r="E26" s="9" t="s">
        <v>171</v>
      </c>
      <c r="F26" s="10">
        <v>500000</v>
      </c>
      <c r="G26" s="10">
        <v>22000</v>
      </c>
      <c r="H26" s="10"/>
      <c r="I26" s="10">
        <v>27600</v>
      </c>
      <c r="J26" s="11">
        <v>34768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f t="shared" si="0"/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 t="shared" si="1"/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3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76</v>
      </c>
      <c r="B27" s="9">
        <v>2332</v>
      </c>
      <c r="C27" s="9" t="s">
        <v>110</v>
      </c>
      <c r="D27" s="9" t="s">
        <v>143</v>
      </c>
      <c r="E27" s="9" t="s">
        <v>171</v>
      </c>
      <c r="F27" s="10">
        <v>6250000</v>
      </c>
      <c r="G27" s="10">
        <v>5146200</v>
      </c>
      <c r="H27" s="10"/>
      <c r="I27" s="10">
        <v>4722441</v>
      </c>
      <c r="J27" s="11">
        <v>34788</v>
      </c>
      <c r="K27" s="10">
        <v>0</v>
      </c>
      <c r="L27" s="10">
        <v>172791</v>
      </c>
      <c r="M27" s="10">
        <v>356414</v>
      </c>
      <c r="N27" s="10">
        <v>0</v>
      </c>
      <c r="O27" s="10">
        <v>0</v>
      </c>
      <c r="P27" s="10">
        <v>0</v>
      </c>
      <c r="Q27" s="10">
        <f t="shared" si="0"/>
        <v>529205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529205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7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66</v>
      </c>
      <c r="B28" s="9">
        <v>2357</v>
      </c>
      <c r="C28" s="9" t="s">
        <v>112</v>
      </c>
      <c r="D28" s="9" t="s">
        <v>158</v>
      </c>
      <c r="E28" s="9" t="s">
        <v>171</v>
      </c>
      <c r="F28" s="10"/>
      <c r="G28" s="10">
        <v>0</v>
      </c>
      <c r="H28" s="10"/>
      <c r="I28" s="10">
        <v>0</v>
      </c>
      <c r="J28" s="11">
        <v>34760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f t="shared" si="0"/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73</v>
      </c>
      <c r="B29" s="9">
        <v>2484</v>
      </c>
      <c r="C29" s="9" t="s">
        <v>110</v>
      </c>
      <c r="D29" s="9" t="s">
        <v>125</v>
      </c>
      <c r="E29" s="9" t="s">
        <v>169</v>
      </c>
      <c r="F29" s="10">
        <v>2250000</v>
      </c>
      <c r="G29" s="10">
        <v>2240025</v>
      </c>
      <c r="H29" s="10"/>
      <c r="I29" s="10">
        <v>1903230</v>
      </c>
      <c r="J29" s="11">
        <v>34782</v>
      </c>
      <c r="K29" s="10">
        <v>172478</v>
      </c>
      <c r="L29" s="10">
        <v>0</v>
      </c>
      <c r="M29" s="10">
        <v>47319</v>
      </c>
      <c r="N29" s="10">
        <v>0</v>
      </c>
      <c r="O29" s="10">
        <v>0</v>
      </c>
      <c r="P29" s="10">
        <v>26538</v>
      </c>
      <c r="Q29" s="10">
        <f t="shared" si="0"/>
        <v>73857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 t="shared" si="1"/>
        <v>246335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40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42</v>
      </c>
      <c r="B30" s="9">
        <v>2488</v>
      </c>
      <c r="C30" s="9" t="s">
        <v>113</v>
      </c>
      <c r="D30" s="9" t="s">
        <v>130</v>
      </c>
      <c r="E30" s="9" t="s">
        <v>171</v>
      </c>
      <c r="F30" s="10">
        <v>679384</v>
      </c>
      <c r="G30" s="10">
        <v>789540</v>
      </c>
      <c r="H30" s="10"/>
      <c r="I30" s="10">
        <v>732764</v>
      </c>
      <c r="J30" s="11">
        <v>34792</v>
      </c>
      <c r="K30" s="10">
        <v>0</v>
      </c>
      <c r="L30" s="10">
        <v>0</v>
      </c>
      <c r="M30" s="10">
        <v>35064</v>
      </c>
      <c r="N30" s="10">
        <v>0</v>
      </c>
      <c r="O30" s="10">
        <v>0</v>
      </c>
      <c r="P30" s="10">
        <v>1702</v>
      </c>
      <c r="Q30" s="10">
        <f t="shared" si="0"/>
        <v>36766</v>
      </c>
      <c r="R30" s="10">
        <v>11727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48493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42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74</v>
      </c>
      <c r="B31" s="9">
        <v>2525</v>
      </c>
      <c r="C31" s="9" t="s">
        <v>111</v>
      </c>
      <c r="D31" s="9" t="s">
        <v>132</v>
      </c>
      <c r="E31" s="9" t="s">
        <v>171</v>
      </c>
      <c r="F31" s="10">
        <v>607000</v>
      </c>
      <c r="G31" s="10">
        <v>249829</v>
      </c>
      <c r="H31" s="10"/>
      <c r="I31" s="10">
        <v>239668</v>
      </c>
      <c r="J31" s="11">
        <v>34745</v>
      </c>
      <c r="K31" s="10">
        <v>0</v>
      </c>
      <c r="L31" s="10">
        <v>8468</v>
      </c>
      <c r="M31" s="10">
        <v>0</v>
      </c>
      <c r="N31" s="10">
        <v>0</v>
      </c>
      <c r="O31" s="10">
        <v>0</v>
      </c>
      <c r="P31" s="10">
        <v>0</v>
      </c>
      <c r="Q31" s="10">
        <f t="shared" si="0"/>
        <v>8468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8468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41</v>
      </c>
      <c r="B32" s="9">
        <v>2568</v>
      </c>
      <c r="C32" s="9" t="s">
        <v>110</v>
      </c>
      <c r="D32" s="9" t="s">
        <v>143</v>
      </c>
      <c r="E32" s="9" t="s">
        <v>169</v>
      </c>
      <c r="F32" s="10"/>
      <c r="G32" s="10">
        <v>664656</v>
      </c>
      <c r="H32" s="10"/>
      <c r="I32" s="10">
        <v>405159</v>
      </c>
      <c r="J32" s="11">
        <v>34752</v>
      </c>
      <c r="K32" s="10">
        <v>162463</v>
      </c>
      <c r="L32" s="10">
        <v>1934</v>
      </c>
      <c r="M32" s="10">
        <v>53160</v>
      </c>
      <c r="N32" s="10">
        <v>10259</v>
      </c>
      <c r="O32" s="10">
        <v>5956</v>
      </c>
      <c r="P32" s="10">
        <v>0</v>
      </c>
      <c r="Q32" s="10">
        <f t="shared" si="0"/>
        <v>71309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233772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71</v>
      </c>
      <c r="B33" s="9">
        <v>2569</v>
      </c>
      <c r="C33" s="9" t="s">
        <v>110</v>
      </c>
      <c r="D33" s="9" t="s">
        <v>143</v>
      </c>
      <c r="E33" s="9" t="s">
        <v>169</v>
      </c>
      <c r="F33" s="10">
        <v>4500000</v>
      </c>
      <c r="G33" s="10">
        <v>1562117</v>
      </c>
      <c r="H33" s="10"/>
      <c r="I33" s="10">
        <v>1325746</v>
      </c>
      <c r="J33" s="11">
        <v>34752</v>
      </c>
      <c r="K33" s="10">
        <v>100487</v>
      </c>
      <c r="L33" s="10">
        <v>3756</v>
      </c>
      <c r="M33" s="10">
        <v>89461</v>
      </c>
      <c r="N33" s="10">
        <v>14398</v>
      </c>
      <c r="O33" s="10">
        <v>4845</v>
      </c>
      <c r="P33" s="10">
        <v>0</v>
      </c>
      <c r="Q33" s="10">
        <f t="shared" si="0"/>
        <v>112460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212947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1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72</v>
      </c>
      <c r="B34" s="9">
        <v>2576</v>
      </c>
      <c r="C34" s="9" t="s">
        <v>113</v>
      </c>
      <c r="D34" s="9" t="s">
        <v>150</v>
      </c>
      <c r="E34" s="9" t="s">
        <v>170</v>
      </c>
      <c r="F34" s="10"/>
      <c r="G34" s="10">
        <v>107561</v>
      </c>
      <c r="H34" s="10"/>
      <c r="I34" s="10">
        <v>107453</v>
      </c>
      <c r="J34" s="11">
        <v>34747</v>
      </c>
      <c r="K34" s="10">
        <v>0</v>
      </c>
      <c r="L34" s="10">
        <v>0</v>
      </c>
      <c r="M34" s="10">
        <v>91</v>
      </c>
      <c r="N34" s="10">
        <v>0</v>
      </c>
      <c r="O34" s="10">
        <v>0</v>
      </c>
      <c r="P34" s="10">
        <v>0</v>
      </c>
      <c r="Q34" s="10">
        <f t="shared" si="0"/>
        <v>91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91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40</v>
      </c>
      <c r="B35" s="9">
        <v>2613</v>
      </c>
      <c r="C35" s="9" t="s">
        <v>113</v>
      </c>
      <c r="D35" s="9" t="s">
        <v>130</v>
      </c>
      <c r="E35" s="9" t="s">
        <v>171</v>
      </c>
      <c r="F35" s="10">
        <v>2736369</v>
      </c>
      <c r="G35" s="10">
        <v>500403</v>
      </c>
      <c r="H35" s="10"/>
      <c r="I35" s="10">
        <v>675000</v>
      </c>
      <c r="J35" s="11">
        <v>34758</v>
      </c>
      <c r="K35" s="10">
        <v>0</v>
      </c>
      <c r="L35" s="10">
        <v>0</v>
      </c>
      <c r="M35" s="10">
        <v>89779</v>
      </c>
      <c r="N35" s="10">
        <v>0</v>
      </c>
      <c r="O35" s="10">
        <v>0</v>
      </c>
      <c r="P35" s="10">
        <v>2849</v>
      </c>
      <c r="Q35" s="10">
        <f aca="true" t="shared" si="2" ref="Q35:Q66">SUM(L35:P35)</f>
        <v>92628</v>
      </c>
      <c r="R35" s="10">
        <v>2614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aca="true" t="shared" si="3" ref="X35:X66">SUM(K35:P35)+SUM(R35:W35)</f>
        <v>95242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51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65</v>
      </c>
      <c r="B36" s="9">
        <v>2627</v>
      </c>
      <c r="C36" s="9" t="s">
        <v>114</v>
      </c>
      <c r="D36" s="9" t="s">
        <v>157</v>
      </c>
      <c r="E36" s="9" t="s">
        <v>169</v>
      </c>
      <c r="F36" s="10">
        <v>1500000</v>
      </c>
      <c r="G36" s="10">
        <v>506000</v>
      </c>
      <c r="H36" s="10"/>
      <c r="I36" s="10">
        <v>449159</v>
      </c>
      <c r="J36" s="11">
        <v>34789</v>
      </c>
      <c r="K36" s="10">
        <v>17790</v>
      </c>
      <c r="L36" s="10">
        <v>0</v>
      </c>
      <c r="M36" s="10">
        <v>0</v>
      </c>
      <c r="N36" s="10">
        <v>0</v>
      </c>
      <c r="O36" s="10">
        <v>0</v>
      </c>
      <c r="P36" s="10">
        <v>33884</v>
      </c>
      <c r="Q36" s="10">
        <f t="shared" si="2"/>
        <v>33884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3"/>
        <v>51674</v>
      </c>
      <c r="Y36" s="10">
        <v>0</v>
      </c>
      <c r="Z36" s="10">
        <v>0</v>
      </c>
      <c r="AA36" s="10">
        <v>0</v>
      </c>
      <c r="AB36" s="10">
        <v>29797</v>
      </c>
      <c r="AC36" s="10">
        <v>0</v>
      </c>
      <c r="AD36" s="10">
        <v>0</v>
      </c>
      <c r="AE36" s="10">
        <v>99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64</v>
      </c>
      <c r="B37" s="9">
        <v>2686</v>
      </c>
      <c r="C37" s="9" t="s">
        <v>111</v>
      </c>
      <c r="D37" s="9" t="s">
        <v>156</v>
      </c>
      <c r="E37" s="9" t="s">
        <v>169</v>
      </c>
      <c r="F37" s="10">
        <v>1070540</v>
      </c>
      <c r="G37" s="10">
        <v>813561</v>
      </c>
      <c r="H37" s="10"/>
      <c r="I37" s="10">
        <v>623132</v>
      </c>
      <c r="J37" s="11">
        <v>34775</v>
      </c>
      <c r="K37" s="10">
        <v>91971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f t="shared" si="2"/>
        <v>0</v>
      </c>
      <c r="R37" s="10">
        <v>32407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3"/>
        <v>124378</v>
      </c>
      <c r="Y37" s="10">
        <v>17665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32</v>
      </c>
      <c r="B38" s="9">
        <v>2695</v>
      </c>
      <c r="C38" s="9" t="s">
        <v>113</v>
      </c>
      <c r="D38" s="9" t="s">
        <v>122</v>
      </c>
      <c r="E38" s="9" t="s">
        <v>171</v>
      </c>
      <c r="F38" s="10">
        <v>1200000</v>
      </c>
      <c r="G38" s="10">
        <v>100000</v>
      </c>
      <c r="H38" s="10"/>
      <c r="I38" s="10">
        <v>100000</v>
      </c>
      <c r="J38" s="11">
        <v>34789</v>
      </c>
      <c r="K38" s="10">
        <v>0</v>
      </c>
      <c r="L38" s="10">
        <v>3.9</v>
      </c>
      <c r="M38" s="10">
        <v>0</v>
      </c>
      <c r="N38" s="10">
        <v>0</v>
      </c>
      <c r="O38" s="10">
        <v>0</v>
      </c>
      <c r="P38" s="10">
        <v>0</v>
      </c>
      <c r="Q38" s="10">
        <f t="shared" si="2"/>
        <v>3.9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3.9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5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38</v>
      </c>
      <c r="B39" s="9">
        <v>2719</v>
      </c>
      <c r="C39" s="9" t="s">
        <v>110</v>
      </c>
      <c r="D39" s="9" t="s">
        <v>140</v>
      </c>
      <c r="E39" s="9" t="s">
        <v>170</v>
      </c>
      <c r="F39" s="10">
        <v>108000</v>
      </c>
      <c r="G39" s="10">
        <v>10250</v>
      </c>
      <c r="H39" s="10"/>
      <c r="I39" s="10">
        <v>11465</v>
      </c>
      <c r="J39" s="11">
        <v>35059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f t="shared" si="2"/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39</v>
      </c>
      <c r="B40" s="9">
        <v>2739</v>
      </c>
      <c r="C40" s="9" t="s">
        <v>110</v>
      </c>
      <c r="D40" s="9" t="s">
        <v>142</v>
      </c>
      <c r="E40" s="9" t="s">
        <v>172</v>
      </c>
      <c r="F40" s="10"/>
      <c r="G40" s="10"/>
      <c r="H40" s="10"/>
      <c r="I40" s="10">
        <v>0</v>
      </c>
      <c r="J40" s="11"/>
      <c r="K40" s="10">
        <v>152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f t="shared" si="2"/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f t="shared" si="3"/>
        <v>152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61</v>
      </c>
      <c r="B41" s="9">
        <v>2767</v>
      </c>
      <c r="C41" s="9" t="s">
        <v>114</v>
      </c>
      <c r="D41" s="9" t="s">
        <v>154</v>
      </c>
      <c r="E41" s="9" t="s">
        <v>170</v>
      </c>
      <c r="F41" s="10"/>
      <c r="G41" s="10">
        <v>1000</v>
      </c>
      <c r="H41" s="10"/>
      <c r="I41" s="10">
        <v>0</v>
      </c>
      <c r="J41" s="11"/>
      <c r="K41" s="10">
        <v>0</v>
      </c>
      <c r="L41" s="10">
        <v>1168.4</v>
      </c>
      <c r="M41" s="10">
        <v>0</v>
      </c>
      <c r="N41" s="10">
        <v>0</v>
      </c>
      <c r="O41" s="10">
        <v>0</v>
      </c>
      <c r="P41" s="10">
        <v>0</v>
      </c>
      <c r="Q41" s="10">
        <f t="shared" si="2"/>
        <v>1168.4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3"/>
        <v>1168.4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62</v>
      </c>
      <c r="B42" s="9">
        <v>2786</v>
      </c>
      <c r="C42" s="9" t="s">
        <v>112</v>
      </c>
      <c r="D42" s="9" t="s">
        <v>136</v>
      </c>
      <c r="E42" s="9" t="s">
        <v>171</v>
      </c>
      <c r="F42" s="10">
        <v>5000000</v>
      </c>
      <c r="G42" s="10">
        <v>4093275</v>
      </c>
      <c r="H42" s="10"/>
      <c r="I42" s="10">
        <v>4075102</v>
      </c>
      <c r="J42" s="11">
        <v>34760</v>
      </c>
      <c r="K42" s="10">
        <v>0</v>
      </c>
      <c r="L42" s="10">
        <v>21807.6</v>
      </c>
      <c r="M42" s="10">
        <v>0</v>
      </c>
      <c r="N42" s="10">
        <v>0</v>
      </c>
      <c r="O42" s="10">
        <v>0</v>
      </c>
      <c r="P42" s="10">
        <v>0</v>
      </c>
      <c r="Q42" s="10">
        <f t="shared" si="2"/>
        <v>21807.6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 t="shared" si="3"/>
        <v>21807.6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99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63</v>
      </c>
      <c r="B43" s="9">
        <v>2801</v>
      </c>
      <c r="C43" s="9" t="s">
        <v>112</v>
      </c>
      <c r="D43" s="9" t="s">
        <v>155</v>
      </c>
      <c r="E43" s="9" t="s">
        <v>171</v>
      </c>
      <c r="F43" s="10">
        <v>2000000</v>
      </c>
      <c r="G43" s="10">
        <v>1083558</v>
      </c>
      <c r="H43" s="10"/>
      <c r="I43" s="10">
        <v>1028629</v>
      </c>
      <c r="J43" s="11">
        <v>34760</v>
      </c>
      <c r="K43" s="10">
        <v>0</v>
      </c>
      <c r="L43" s="10">
        <v>65914.8</v>
      </c>
      <c r="M43" s="10">
        <v>0</v>
      </c>
      <c r="N43" s="10">
        <v>0</v>
      </c>
      <c r="O43" s="10">
        <v>0</v>
      </c>
      <c r="P43" s="10">
        <v>0</v>
      </c>
      <c r="Q43" s="10">
        <f t="shared" si="2"/>
        <v>65914.8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3"/>
        <v>65914.8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35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30</v>
      </c>
      <c r="B44" s="9">
        <v>2805</v>
      </c>
      <c r="C44" s="9" t="s">
        <v>114</v>
      </c>
      <c r="D44" s="9" t="s">
        <v>138</v>
      </c>
      <c r="E44" s="9" t="s">
        <v>169</v>
      </c>
      <c r="F44" s="10">
        <v>1000000</v>
      </c>
      <c r="G44" s="10">
        <v>258535</v>
      </c>
      <c r="H44" s="10"/>
      <c r="I44" s="10">
        <v>216403</v>
      </c>
      <c r="J44" s="11">
        <v>34752</v>
      </c>
      <c r="K44" s="10">
        <v>25279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f t="shared" si="2"/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f t="shared" si="3"/>
        <v>25279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31</v>
      </c>
      <c r="B45" s="9">
        <v>2806</v>
      </c>
      <c r="C45" s="9" t="s">
        <v>113</v>
      </c>
      <c r="D45" s="9" t="s">
        <v>120</v>
      </c>
      <c r="E45" s="9" t="s">
        <v>170</v>
      </c>
      <c r="F45" s="10">
        <v>500000</v>
      </c>
      <c r="G45" s="10">
        <v>100302</v>
      </c>
      <c r="H45" s="10"/>
      <c r="I45" s="10">
        <v>98632</v>
      </c>
      <c r="J45" s="11">
        <v>34785</v>
      </c>
      <c r="K45" s="10">
        <v>0</v>
      </c>
      <c r="L45" s="10">
        <v>0</v>
      </c>
      <c r="M45" s="10">
        <v>2179</v>
      </c>
      <c r="N45" s="10">
        <v>0</v>
      </c>
      <c r="O45" s="10">
        <v>0</v>
      </c>
      <c r="P45" s="10">
        <v>34.7</v>
      </c>
      <c r="Q45" s="10">
        <f t="shared" si="2"/>
        <v>2213.7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f t="shared" si="3"/>
        <v>2213.7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20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29</v>
      </c>
      <c r="B46" s="9">
        <v>2826</v>
      </c>
      <c r="C46" s="9" t="s">
        <v>114</v>
      </c>
      <c r="D46" s="9" t="s">
        <v>137</v>
      </c>
      <c r="E46" s="9" t="s">
        <v>170</v>
      </c>
      <c r="F46" s="10">
        <v>410000</v>
      </c>
      <c r="G46" s="10">
        <v>87500</v>
      </c>
      <c r="H46" s="10"/>
      <c r="I46" s="10">
        <v>27900</v>
      </c>
      <c r="J46" s="11">
        <v>34813</v>
      </c>
      <c r="K46" s="10">
        <v>0</v>
      </c>
      <c r="L46" s="10">
        <v>0</v>
      </c>
      <c r="M46" s="10">
        <v>22615</v>
      </c>
      <c r="N46" s="10">
        <v>0</v>
      </c>
      <c r="O46" s="10">
        <v>0</v>
      </c>
      <c r="P46" s="10">
        <v>0</v>
      </c>
      <c r="Q46" s="10">
        <f t="shared" si="2"/>
        <v>22615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 t="shared" si="3"/>
        <v>22615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59</v>
      </c>
      <c r="B47" s="9">
        <v>2837</v>
      </c>
      <c r="C47" s="9" t="s">
        <v>110</v>
      </c>
      <c r="D47" s="9" t="s">
        <v>152</v>
      </c>
      <c r="E47" s="9" t="s">
        <v>172</v>
      </c>
      <c r="F47" s="10">
        <v>9320</v>
      </c>
      <c r="G47" s="10">
        <v>5800</v>
      </c>
      <c r="H47" s="10"/>
      <c r="I47" s="10">
        <v>1200</v>
      </c>
      <c r="J47" s="11">
        <v>34757</v>
      </c>
      <c r="K47" s="10">
        <v>25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f t="shared" si="2"/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f t="shared" si="3"/>
        <v>25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38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60</v>
      </c>
      <c r="B48" s="9">
        <v>2853</v>
      </c>
      <c r="C48" s="9" t="s">
        <v>112</v>
      </c>
      <c r="D48" s="9" t="s">
        <v>153</v>
      </c>
      <c r="E48" s="9" t="s">
        <v>171</v>
      </c>
      <c r="F48" s="10">
        <v>1150000</v>
      </c>
      <c r="G48" s="10">
        <v>871306</v>
      </c>
      <c r="H48" s="10"/>
      <c r="I48" s="10">
        <v>841681</v>
      </c>
      <c r="J48" s="11">
        <v>34761</v>
      </c>
      <c r="K48" s="10">
        <v>0</v>
      </c>
      <c r="L48" s="10">
        <v>41993</v>
      </c>
      <c r="M48" s="10">
        <v>0</v>
      </c>
      <c r="N48" s="10">
        <v>0</v>
      </c>
      <c r="O48" s="10">
        <v>0</v>
      </c>
      <c r="P48" s="10">
        <v>0</v>
      </c>
      <c r="Q48" s="10">
        <f t="shared" si="2"/>
        <v>41993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f t="shared" si="3"/>
        <v>41993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12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20</v>
      </c>
      <c r="B49" s="9">
        <v>2857</v>
      </c>
      <c r="C49" s="9" t="s">
        <v>113</v>
      </c>
      <c r="D49" s="9" t="s">
        <v>130</v>
      </c>
      <c r="E49" s="9" t="s">
        <v>170</v>
      </c>
      <c r="F49" s="10"/>
      <c r="G49" s="10">
        <v>800</v>
      </c>
      <c r="H49" s="10"/>
      <c r="I49" s="10">
        <v>0</v>
      </c>
      <c r="J49" s="11">
        <v>34758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271</v>
      </c>
      <c r="Q49" s="10">
        <f t="shared" si="2"/>
        <v>271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3"/>
        <v>271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21</v>
      </c>
      <c r="B50" s="9">
        <v>2858</v>
      </c>
      <c r="C50" s="9" t="s">
        <v>113</v>
      </c>
      <c r="D50" s="9" t="s">
        <v>131</v>
      </c>
      <c r="E50" s="9" t="s">
        <v>169</v>
      </c>
      <c r="F50" s="10">
        <v>750000</v>
      </c>
      <c r="G50" s="10">
        <v>330000</v>
      </c>
      <c r="H50" s="10"/>
      <c r="I50" s="10">
        <v>290000</v>
      </c>
      <c r="J50" s="11">
        <v>34785</v>
      </c>
      <c r="K50" s="10">
        <v>18878</v>
      </c>
      <c r="L50" s="10">
        <v>0</v>
      </c>
      <c r="M50" s="10">
        <v>0</v>
      </c>
      <c r="N50" s="10">
        <v>3640</v>
      </c>
      <c r="O50" s="10">
        <v>0</v>
      </c>
      <c r="P50" s="10">
        <v>0</v>
      </c>
      <c r="Q50" s="10">
        <f t="shared" si="2"/>
        <v>3640</v>
      </c>
      <c r="R50" s="10">
        <v>9850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f t="shared" si="3"/>
        <v>32368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27</v>
      </c>
      <c r="B51" s="9">
        <v>2879</v>
      </c>
      <c r="C51" s="9" t="s">
        <v>113</v>
      </c>
      <c r="D51" s="9" t="s">
        <v>120</v>
      </c>
      <c r="E51" s="9" t="s">
        <v>170</v>
      </c>
      <c r="F51" s="10">
        <v>350000</v>
      </c>
      <c r="G51" s="10">
        <v>62185</v>
      </c>
      <c r="H51" s="10"/>
      <c r="I51" s="10">
        <v>58293</v>
      </c>
      <c r="J51" s="11">
        <v>36598</v>
      </c>
      <c r="K51" s="10">
        <v>0</v>
      </c>
      <c r="L51" s="10">
        <v>4670</v>
      </c>
      <c r="M51" s="10">
        <v>0</v>
      </c>
      <c r="N51" s="10">
        <v>0</v>
      </c>
      <c r="O51" s="10">
        <v>0</v>
      </c>
      <c r="P51" s="10">
        <v>0</v>
      </c>
      <c r="Q51" s="10">
        <f t="shared" si="2"/>
        <v>4670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3"/>
        <v>4670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28</v>
      </c>
      <c r="B52" s="9">
        <v>2887</v>
      </c>
      <c r="C52" s="9" t="s">
        <v>112</v>
      </c>
      <c r="D52" s="9" t="s">
        <v>119</v>
      </c>
      <c r="E52" s="9" t="s">
        <v>171</v>
      </c>
      <c r="F52" s="10">
        <v>560000</v>
      </c>
      <c r="G52" s="10">
        <v>1555181</v>
      </c>
      <c r="H52" s="10"/>
      <c r="I52" s="10">
        <v>1531506</v>
      </c>
      <c r="J52" s="11">
        <v>34760</v>
      </c>
      <c r="K52" s="10">
        <v>0</v>
      </c>
      <c r="L52" s="10">
        <v>28410</v>
      </c>
      <c r="M52" s="10">
        <v>0</v>
      </c>
      <c r="N52" s="10">
        <v>0</v>
      </c>
      <c r="O52" s="10">
        <v>0</v>
      </c>
      <c r="P52" s="10">
        <v>0</v>
      </c>
      <c r="Q52" s="10">
        <f t="shared" si="2"/>
        <v>28410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f t="shared" si="3"/>
        <v>28410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58</v>
      </c>
      <c r="B53" s="9">
        <v>2893</v>
      </c>
      <c r="C53" s="9" t="s">
        <v>110</v>
      </c>
      <c r="D53" s="9" t="s">
        <v>143</v>
      </c>
      <c r="E53" s="9" t="s">
        <v>171</v>
      </c>
      <c r="F53" s="10">
        <v>750000</v>
      </c>
      <c r="G53" s="10">
        <v>254053</v>
      </c>
      <c r="H53" s="10"/>
      <c r="I53" s="10">
        <v>237793</v>
      </c>
      <c r="J53" s="11">
        <v>34761</v>
      </c>
      <c r="K53" s="10">
        <v>0</v>
      </c>
      <c r="L53" s="10">
        <v>0</v>
      </c>
      <c r="M53" s="10">
        <v>16260</v>
      </c>
      <c r="N53" s="10">
        <v>0</v>
      </c>
      <c r="O53" s="10">
        <v>0</v>
      </c>
      <c r="P53" s="10">
        <v>0</v>
      </c>
      <c r="Q53" s="10">
        <f t="shared" si="2"/>
        <v>16260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f t="shared" si="3"/>
        <v>16260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24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19</v>
      </c>
      <c r="B54" s="9">
        <v>2927</v>
      </c>
      <c r="C54" s="9" t="s">
        <v>113</v>
      </c>
      <c r="D54" s="9" t="s">
        <v>129</v>
      </c>
      <c r="E54" s="9" t="s">
        <v>171</v>
      </c>
      <c r="F54" s="10">
        <v>1655700</v>
      </c>
      <c r="G54" s="10">
        <v>830961</v>
      </c>
      <c r="H54" s="10"/>
      <c r="I54" s="10">
        <v>767914</v>
      </c>
      <c r="J54" s="11">
        <v>34760</v>
      </c>
      <c r="K54" s="10">
        <v>0</v>
      </c>
      <c r="L54" s="10">
        <v>68854</v>
      </c>
      <c r="M54" s="10">
        <v>0</v>
      </c>
      <c r="N54" s="10">
        <v>0</v>
      </c>
      <c r="O54" s="10">
        <v>0</v>
      </c>
      <c r="P54" s="10">
        <v>237.8</v>
      </c>
      <c r="Q54" s="10">
        <f t="shared" si="2"/>
        <v>69091.8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f t="shared" si="3"/>
        <v>69091.8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1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56</v>
      </c>
      <c r="B55" s="9">
        <v>2932</v>
      </c>
      <c r="C55" s="9" t="s">
        <v>113</v>
      </c>
      <c r="D55" s="9" t="s">
        <v>120</v>
      </c>
      <c r="E55" s="9" t="s">
        <v>172</v>
      </c>
      <c r="F55" s="10">
        <v>50000</v>
      </c>
      <c r="G55" s="10">
        <v>2650</v>
      </c>
      <c r="H55" s="10"/>
      <c r="I55" s="10">
        <v>2400</v>
      </c>
      <c r="J55" s="11">
        <v>34768</v>
      </c>
      <c r="K55" s="10">
        <v>530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f t="shared" si="2"/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f t="shared" si="3"/>
        <v>530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4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57</v>
      </c>
      <c r="B56" s="9">
        <v>2937</v>
      </c>
      <c r="C56" s="9" t="s">
        <v>110</v>
      </c>
      <c r="D56" s="9" t="s">
        <v>152</v>
      </c>
      <c r="E56" s="9" t="s">
        <v>169</v>
      </c>
      <c r="F56" s="10">
        <v>155000</v>
      </c>
      <c r="G56" s="10">
        <v>146172</v>
      </c>
      <c r="H56" s="10"/>
      <c r="I56" s="10">
        <v>75795</v>
      </c>
      <c r="J56" s="11">
        <v>34761</v>
      </c>
      <c r="K56" s="10">
        <v>23776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f t="shared" si="2"/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3"/>
        <v>23776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50</v>
      </c>
      <c r="B57" s="9">
        <v>2965</v>
      </c>
      <c r="C57" s="9" t="s">
        <v>114</v>
      </c>
      <c r="D57" s="9" t="s">
        <v>138</v>
      </c>
      <c r="E57" s="9" t="s">
        <v>170</v>
      </c>
      <c r="F57" s="10">
        <v>394000</v>
      </c>
      <c r="G57" s="10">
        <v>78300</v>
      </c>
      <c r="H57" s="10"/>
      <c r="I57" s="10">
        <v>66300</v>
      </c>
      <c r="J57" s="11">
        <v>34785</v>
      </c>
      <c r="K57" s="10">
        <v>0</v>
      </c>
      <c r="L57" s="10">
        <v>3126</v>
      </c>
      <c r="M57" s="10">
        <v>10196</v>
      </c>
      <c r="N57" s="10">
        <v>0</v>
      </c>
      <c r="O57" s="10">
        <v>0</v>
      </c>
      <c r="P57" s="10">
        <v>10.4</v>
      </c>
      <c r="Q57" s="10">
        <f t="shared" si="2"/>
        <v>13332.4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f t="shared" si="3"/>
        <v>13332.4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3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51</v>
      </c>
      <c r="B58" s="9">
        <v>2966</v>
      </c>
      <c r="C58" s="9" t="s">
        <v>113</v>
      </c>
      <c r="D58" s="9" t="s">
        <v>150</v>
      </c>
      <c r="E58" s="9" t="s">
        <v>169</v>
      </c>
      <c r="F58" s="10">
        <v>1280000</v>
      </c>
      <c r="G58" s="10">
        <v>541570</v>
      </c>
      <c r="H58" s="10"/>
      <c r="I58" s="10">
        <v>474326</v>
      </c>
      <c r="J58" s="11">
        <v>34754</v>
      </c>
      <c r="K58" s="10">
        <v>33622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f t="shared" si="2"/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3"/>
        <v>33622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3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52</v>
      </c>
      <c r="B59" s="9">
        <v>2967</v>
      </c>
      <c r="C59" s="9" t="s">
        <v>113</v>
      </c>
      <c r="D59" s="9" t="s">
        <v>130</v>
      </c>
      <c r="E59" s="9" t="s">
        <v>169</v>
      </c>
      <c r="F59" s="10">
        <v>1200000</v>
      </c>
      <c r="G59" s="10">
        <v>500000</v>
      </c>
      <c r="H59" s="10"/>
      <c r="I59" s="10">
        <v>275000</v>
      </c>
      <c r="J59" s="11">
        <v>34778</v>
      </c>
      <c r="K59" s="10">
        <v>102617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f t="shared" si="2"/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f t="shared" si="3"/>
        <v>102617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1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18</v>
      </c>
      <c r="B60" s="9">
        <v>2974</v>
      </c>
      <c r="C60" s="9" t="s">
        <v>111</v>
      </c>
      <c r="D60" s="9" t="s">
        <v>128</v>
      </c>
      <c r="E60" s="9" t="s">
        <v>170</v>
      </c>
      <c r="F60" s="10">
        <v>375000</v>
      </c>
      <c r="G60" s="10">
        <v>173284</v>
      </c>
      <c r="H60" s="10"/>
      <c r="I60" s="10">
        <v>146278</v>
      </c>
      <c r="J60" s="11">
        <v>34745</v>
      </c>
      <c r="K60" s="10">
        <v>0</v>
      </c>
      <c r="L60" s="10">
        <v>0</v>
      </c>
      <c r="M60" s="10">
        <v>0</v>
      </c>
      <c r="N60" s="10">
        <v>35107.9</v>
      </c>
      <c r="O60" s="10">
        <v>0</v>
      </c>
      <c r="P60" s="10">
        <v>0</v>
      </c>
      <c r="Q60" s="10">
        <f t="shared" si="2"/>
        <v>35107.9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3"/>
        <v>35107.9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15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53</v>
      </c>
      <c r="B61" s="9">
        <v>2975</v>
      </c>
      <c r="C61" s="9" t="s">
        <v>110</v>
      </c>
      <c r="D61" s="9" t="s">
        <v>151</v>
      </c>
      <c r="E61" s="9" t="s">
        <v>169</v>
      </c>
      <c r="F61" s="10">
        <v>517000</v>
      </c>
      <c r="G61" s="10">
        <v>192000</v>
      </c>
      <c r="H61" s="10"/>
      <c r="I61" s="10">
        <v>216464</v>
      </c>
      <c r="J61" s="11">
        <v>34781</v>
      </c>
      <c r="K61" s="10">
        <v>12087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f t="shared" si="2"/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3"/>
        <v>12087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5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54</v>
      </c>
      <c r="B62" s="9">
        <v>2978</v>
      </c>
      <c r="C62" s="9" t="s">
        <v>111</v>
      </c>
      <c r="D62" s="9" t="s">
        <v>128</v>
      </c>
      <c r="E62" s="9" t="s">
        <v>169</v>
      </c>
      <c r="F62" s="10">
        <v>775000</v>
      </c>
      <c r="G62" s="10">
        <v>661337</v>
      </c>
      <c r="H62" s="10"/>
      <c r="I62" s="10">
        <v>724759</v>
      </c>
      <c r="J62" s="11">
        <v>34786</v>
      </c>
      <c r="K62" s="10">
        <v>28403.42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f t="shared" si="2"/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3"/>
        <v>28403.42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2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55</v>
      </c>
      <c r="B63" s="9">
        <v>2991</v>
      </c>
      <c r="C63" s="9" t="s">
        <v>114</v>
      </c>
      <c r="D63" s="9" t="s">
        <v>121</v>
      </c>
      <c r="E63" s="9" t="s">
        <v>170</v>
      </c>
      <c r="F63" s="10">
        <v>106400</v>
      </c>
      <c r="G63" s="10">
        <v>38800</v>
      </c>
      <c r="H63" s="10"/>
      <c r="I63" s="10">
        <v>35902</v>
      </c>
      <c r="J63" s="11">
        <v>34785</v>
      </c>
      <c r="K63" s="10">
        <v>0</v>
      </c>
      <c r="L63" s="10">
        <v>287</v>
      </c>
      <c r="M63" s="10">
        <v>2373</v>
      </c>
      <c r="N63" s="10">
        <v>0</v>
      </c>
      <c r="O63" s="10">
        <v>0</v>
      </c>
      <c r="P63" s="10">
        <v>0</v>
      </c>
      <c r="Q63" s="10">
        <f t="shared" si="2"/>
        <v>2660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f t="shared" si="3"/>
        <v>2660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46</v>
      </c>
      <c r="B64" s="9">
        <v>3018</v>
      </c>
      <c r="C64" s="9" t="s">
        <v>111</v>
      </c>
      <c r="D64" s="9" t="s">
        <v>146</v>
      </c>
      <c r="E64" s="9" t="s">
        <v>169</v>
      </c>
      <c r="F64" s="10">
        <v>650000</v>
      </c>
      <c r="G64" s="10">
        <v>241650</v>
      </c>
      <c r="H64" s="10"/>
      <c r="I64" s="10">
        <v>3242650</v>
      </c>
      <c r="J64" s="11">
        <v>34780</v>
      </c>
      <c r="K64" s="10">
        <v>111831</v>
      </c>
      <c r="L64" s="10">
        <v>0</v>
      </c>
      <c r="M64" s="10">
        <v>0</v>
      </c>
      <c r="N64" s="10">
        <v>0</v>
      </c>
      <c r="O64" s="10">
        <v>0</v>
      </c>
      <c r="P64" s="10">
        <v>15138</v>
      </c>
      <c r="Q64" s="10">
        <f t="shared" si="2"/>
        <v>15138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f t="shared" si="3"/>
        <v>126969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12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47</v>
      </c>
      <c r="B65" s="9">
        <v>3019</v>
      </c>
      <c r="C65" s="9" t="s">
        <v>113</v>
      </c>
      <c r="D65" s="9" t="s">
        <v>147</v>
      </c>
      <c r="E65" s="9" t="s">
        <v>170</v>
      </c>
      <c r="F65" s="10">
        <v>210500</v>
      </c>
      <c r="G65" s="10">
        <v>22264</v>
      </c>
      <c r="H65" s="10"/>
      <c r="I65" s="10">
        <v>34867</v>
      </c>
      <c r="J65" s="11">
        <v>34751</v>
      </c>
      <c r="K65" s="10">
        <v>14180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f t="shared" si="2"/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f t="shared" si="3"/>
        <v>14180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48</v>
      </c>
      <c r="B66" s="9">
        <v>3023</v>
      </c>
      <c r="C66" s="9" t="s">
        <v>111</v>
      </c>
      <c r="D66" s="9" t="s">
        <v>148</v>
      </c>
      <c r="E66" s="9" t="s">
        <v>169</v>
      </c>
      <c r="F66" s="10">
        <v>3100000</v>
      </c>
      <c r="G66" s="10">
        <v>2336128</v>
      </c>
      <c r="H66" s="10"/>
      <c r="I66" s="10">
        <v>2054128</v>
      </c>
      <c r="J66" s="11">
        <v>34802</v>
      </c>
      <c r="K66" s="10">
        <v>94406</v>
      </c>
      <c r="L66" s="10">
        <v>1907</v>
      </c>
      <c r="M66" s="10">
        <v>0</v>
      </c>
      <c r="N66" s="10">
        <v>0</v>
      </c>
      <c r="O66" s="10">
        <v>6200</v>
      </c>
      <c r="P66" s="10">
        <v>22325</v>
      </c>
      <c r="Q66" s="10">
        <f t="shared" si="2"/>
        <v>30432</v>
      </c>
      <c r="R66" s="10">
        <v>19653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 t="shared" si="3"/>
        <v>144491</v>
      </c>
      <c r="Y66" s="10">
        <v>15802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3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10</v>
      </c>
      <c r="B67" s="9">
        <v>3025</v>
      </c>
      <c r="C67" s="9" t="s">
        <v>111</v>
      </c>
      <c r="D67" s="9" t="s">
        <v>124</v>
      </c>
      <c r="E67" s="9" t="s">
        <v>171</v>
      </c>
      <c r="F67" s="10">
        <v>6529200</v>
      </c>
      <c r="G67" s="10">
        <v>5232016</v>
      </c>
      <c r="H67" s="10"/>
      <c r="I67" s="10">
        <v>5201487</v>
      </c>
      <c r="J67" s="11">
        <v>34768</v>
      </c>
      <c r="K67" s="10">
        <v>0</v>
      </c>
      <c r="L67" s="10">
        <v>40887</v>
      </c>
      <c r="M67" s="10">
        <v>0</v>
      </c>
      <c r="N67" s="10">
        <v>0</v>
      </c>
      <c r="O67" s="10">
        <v>0</v>
      </c>
      <c r="P67" s="10">
        <v>0</v>
      </c>
      <c r="Q67" s="10">
        <f aca="true" t="shared" si="4" ref="Q67:Q98">SUM(L67:P67)</f>
        <v>40887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5" ref="X67:X98">SUM(K67:P67)+SUM(R67:W67)</f>
        <v>40887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64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11</v>
      </c>
      <c r="B68" s="9">
        <v>3036</v>
      </c>
      <c r="C68" s="9" t="s">
        <v>110</v>
      </c>
      <c r="D68" s="9" t="s">
        <v>125</v>
      </c>
      <c r="E68" s="9" t="s">
        <v>170</v>
      </c>
      <c r="F68" s="10">
        <v>4250000</v>
      </c>
      <c r="G68" s="10">
        <v>114555</v>
      </c>
      <c r="H68" s="10"/>
      <c r="I68" s="10">
        <v>76112</v>
      </c>
      <c r="J68" s="11">
        <v>34778</v>
      </c>
      <c r="K68" s="10">
        <v>0</v>
      </c>
      <c r="L68" s="10">
        <v>16699</v>
      </c>
      <c r="M68" s="10">
        <v>6259</v>
      </c>
      <c r="N68" s="10">
        <v>0</v>
      </c>
      <c r="O68" s="10">
        <v>0</v>
      </c>
      <c r="P68" s="10">
        <v>0</v>
      </c>
      <c r="Q68" s="10">
        <f t="shared" si="4"/>
        <v>22958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f t="shared" si="5"/>
        <v>22958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5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17</v>
      </c>
      <c r="B69" s="9">
        <v>3041</v>
      </c>
      <c r="C69" s="9" t="s">
        <v>110</v>
      </c>
      <c r="D69" s="9" t="s">
        <v>127</v>
      </c>
      <c r="E69" s="9" t="s">
        <v>169</v>
      </c>
      <c r="F69" s="10">
        <v>9689000</v>
      </c>
      <c r="G69" s="10">
        <v>2747594</v>
      </c>
      <c r="H69" s="10"/>
      <c r="I69" s="10">
        <v>2290971</v>
      </c>
      <c r="J69" s="11">
        <v>34786</v>
      </c>
      <c r="K69" s="10">
        <v>117874.07</v>
      </c>
      <c r="L69" s="10">
        <v>29606.01</v>
      </c>
      <c r="M69" s="10">
        <v>71168.21</v>
      </c>
      <c r="N69" s="10">
        <v>55415.16</v>
      </c>
      <c r="O69" s="10">
        <v>2157.26</v>
      </c>
      <c r="P69" s="10">
        <v>39601.36</v>
      </c>
      <c r="Q69" s="10">
        <f t="shared" si="4"/>
        <v>197948</v>
      </c>
      <c r="R69" s="10">
        <v>123677.93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 t="shared" si="5"/>
        <v>439500.00000000006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5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49</v>
      </c>
      <c r="B70" s="9">
        <v>3051</v>
      </c>
      <c r="C70" s="9" t="s">
        <v>114</v>
      </c>
      <c r="D70" s="9" t="s">
        <v>149</v>
      </c>
      <c r="E70" s="9" t="s">
        <v>170</v>
      </c>
      <c r="F70" s="10">
        <v>490000</v>
      </c>
      <c r="G70" s="10">
        <v>171137</v>
      </c>
      <c r="H70" s="10"/>
      <c r="I70" s="10">
        <v>168640</v>
      </c>
      <c r="J70" s="11">
        <v>34775</v>
      </c>
      <c r="K70" s="10">
        <v>0</v>
      </c>
      <c r="L70" s="10">
        <v>0</v>
      </c>
      <c r="M70" s="10">
        <v>19051</v>
      </c>
      <c r="N70" s="10">
        <v>0</v>
      </c>
      <c r="O70" s="10">
        <v>0</v>
      </c>
      <c r="P70" s="10">
        <v>0</v>
      </c>
      <c r="Q70" s="10">
        <f t="shared" si="4"/>
        <v>19051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f t="shared" si="5"/>
        <v>19051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15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26</v>
      </c>
      <c r="B71" s="9">
        <v>3062</v>
      </c>
      <c r="C71" s="9" t="s">
        <v>112</v>
      </c>
      <c r="D71" s="9" t="s">
        <v>136</v>
      </c>
      <c r="E71" s="9" t="s">
        <v>169</v>
      </c>
      <c r="F71" s="10">
        <v>3470000</v>
      </c>
      <c r="G71" s="10">
        <v>2426000</v>
      </c>
      <c r="H71" s="10"/>
      <c r="I71" s="10">
        <v>1750000</v>
      </c>
      <c r="J71" s="11">
        <v>34786</v>
      </c>
      <c r="K71" s="10">
        <v>280879</v>
      </c>
      <c r="L71" s="10">
        <v>0</v>
      </c>
      <c r="M71" s="10">
        <v>0</v>
      </c>
      <c r="N71" s="10">
        <v>10891</v>
      </c>
      <c r="O71" s="10">
        <v>30321</v>
      </c>
      <c r="P71" s="10">
        <v>107399</v>
      </c>
      <c r="Q71" s="10">
        <f t="shared" si="4"/>
        <v>148611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 t="shared" si="5"/>
        <v>429490</v>
      </c>
      <c r="Y71" s="10">
        <v>210861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1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98</v>
      </c>
      <c r="B72" s="9">
        <v>3065</v>
      </c>
      <c r="C72" s="9" t="s">
        <v>111</v>
      </c>
      <c r="D72" s="9" t="s">
        <v>165</v>
      </c>
      <c r="E72" s="9" t="s">
        <v>170</v>
      </c>
      <c r="F72" s="10">
        <v>250000</v>
      </c>
      <c r="G72" s="10">
        <v>179016</v>
      </c>
      <c r="H72" s="10"/>
      <c r="I72" s="10">
        <v>177336</v>
      </c>
      <c r="J72" s="11">
        <v>34752</v>
      </c>
      <c r="K72" s="10">
        <v>840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f t="shared" si="4"/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 t="shared" si="5"/>
        <v>840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9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33</v>
      </c>
      <c r="B73" s="9">
        <v>3066</v>
      </c>
      <c r="C73" s="9" t="s">
        <v>110</v>
      </c>
      <c r="D73" s="9" t="s">
        <v>139</v>
      </c>
      <c r="E73" s="9" t="s">
        <v>169</v>
      </c>
      <c r="F73" s="10">
        <v>2813000</v>
      </c>
      <c r="G73" s="10">
        <v>481656</v>
      </c>
      <c r="H73" s="10"/>
      <c r="I73" s="10">
        <v>601211</v>
      </c>
      <c r="J73" s="11">
        <v>36599</v>
      </c>
      <c r="K73" s="10">
        <v>225076.67</v>
      </c>
      <c r="L73" s="10">
        <v>96.55</v>
      </c>
      <c r="M73" s="10">
        <v>79682.02</v>
      </c>
      <c r="N73" s="10">
        <v>80974.56</v>
      </c>
      <c r="O73" s="10">
        <v>4573.76</v>
      </c>
      <c r="P73" s="10">
        <v>36192.46</v>
      </c>
      <c r="Q73" s="10">
        <f t="shared" si="4"/>
        <v>201519.35</v>
      </c>
      <c r="R73" s="10">
        <v>15777.6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f t="shared" si="5"/>
        <v>442373.62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6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34</v>
      </c>
      <c r="B74" s="9">
        <v>3067</v>
      </c>
      <c r="C74" s="9" t="s">
        <v>113</v>
      </c>
      <c r="D74" s="9" t="s">
        <v>120</v>
      </c>
      <c r="E74" s="9" t="s">
        <v>171</v>
      </c>
      <c r="F74" s="10">
        <v>873000</v>
      </c>
      <c r="G74" s="10">
        <v>863768</v>
      </c>
      <c r="H74" s="10"/>
      <c r="I74" s="10">
        <v>863768</v>
      </c>
      <c r="J74" s="11">
        <v>34751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f t="shared" si="4"/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f t="shared" si="5"/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15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35</v>
      </c>
      <c r="B75" s="9">
        <v>3068</v>
      </c>
      <c r="C75" s="9" t="s">
        <v>111</v>
      </c>
      <c r="D75" s="9" t="s">
        <v>117</v>
      </c>
      <c r="E75" s="9" t="s">
        <v>169</v>
      </c>
      <c r="F75" s="10">
        <v>3885800</v>
      </c>
      <c r="G75" s="10">
        <v>2300000</v>
      </c>
      <c r="H75" s="10"/>
      <c r="I75" s="10">
        <v>2116600</v>
      </c>
      <c r="J75" s="11">
        <v>34786</v>
      </c>
      <c r="K75" s="10">
        <v>259638</v>
      </c>
      <c r="L75" s="10">
        <v>0</v>
      </c>
      <c r="M75" s="10">
        <v>0</v>
      </c>
      <c r="N75" s="10">
        <v>5072</v>
      </c>
      <c r="O75" s="10">
        <v>0</v>
      </c>
      <c r="P75" s="10">
        <v>48840</v>
      </c>
      <c r="Q75" s="10">
        <f t="shared" si="4"/>
        <v>53912</v>
      </c>
      <c r="R75" s="10">
        <v>73161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f t="shared" si="5"/>
        <v>386711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3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36</v>
      </c>
      <c r="B76" s="9">
        <v>3069</v>
      </c>
      <c r="C76" s="9" t="s">
        <v>110</v>
      </c>
      <c r="D76" s="9" t="s">
        <v>140</v>
      </c>
      <c r="E76" s="9" t="s">
        <v>169</v>
      </c>
      <c r="F76" s="10">
        <v>405000</v>
      </c>
      <c r="G76" s="10">
        <v>207334</v>
      </c>
      <c r="H76" s="10"/>
      <c r="I76" s="10">
        <v>177879</v>
      </c>
      <c r="J76" s="11">
        <v>34785</v>
      </c>
      <c r="K76" s="10">
        <v>11810</v>
      </c>
      <c r="L76" s="10">
        <v>0</v>
      </c>
      <c r="M76" s="10">
        <v>0</v>
      </c>
      <c r="N76" s="10">
        <v>5214</v>
      </c>
      <c r="O76" s="10">
        <v>0</v>
      </c>
      <c r="P76" s="10">
        <v>2695</v>
      </c>
      <c r="Q76" s="10">
        <f t="shared" si="4"/>
        <v>7909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 t="shared" si="5"/>
        <v>19719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3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37</v>
      </c>
      <c r="B77" s="9">
        <v>3070</v>
      </c>
      <c r="C77" s="9" t="s">
        <v>113</v>
      </c>
      <c r="D77" s="9" t="s">
        <v>141</v>
      </c>
      <c r="E77" s="9" t="s">
        <v>170</v>
      </c>
      <c r="F77" s="10">
        <v>420000</v>
      </c>
      <c r="G77" s="10">
        <v>278479</v>
      </c>
      <c r="H77" s="10"/>
      <c r="I77" s="10">
        <v>263748</v>
      </c>
      <c r="J77" s="11">
        <v>34785</v>
      </c>
      <c r="K77" s="10">
        <v>7800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f t="shared" si="4"/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f t="shared" si="5"/>
        <v>7800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15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43</v>
      </c>
      <c r="B78" s="9">
        <v>3087</v>
      </c>
      <c r="C78" s="9" t="s">
        <v>114</v>
      </c>
      <c r="D78" s="9" t="s">
        <v>137</v>
      </c>
      <c r="E78" s="9" t="s">
        <v>170</v>
      </c>
      <c r="F78" s="10">
        <v>159415</v>
      </c>
      <c r="G78" s="10">
        <v>47814</v>
      </c>
      <c r="H78" s="10"/>
      <c r="I78" s="10">
        <v>80000</v>
      </c>
      <c r="J78" s="11">
        <v>34785</v>
      </c>
      <c r="K78" s="10">
        <v>3098</v>
      </c>
      <c r="L78" s="10">
        <v>0</v>
      </c>
      <c r="M78" s="10">
        <v>0</v>
      </c>
      <c r="N78" s="10">
        <v>0</v>
      </c>
      <c r="O78" s="10">
        <v>0</v>
      </c>
      <c r="P78" s="10">
        <v>3551</v>
      </c>
      <c r="Q78" s="10">
        <f t="shared" si="4"/>
        <v>3551</v>
      </c>
      <c r="R78" s="10">
        <v>230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f t="shared" si="5"/>
        <v>6879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44</v>
      </c>
      <c r="B79" s="9">
        <v>3090</v>
      </c>
      <c r="C79" s="9" t="s">
        <v>112</v>
      </c>
      <c r="D79" s="9" t="s">
        <v>144</v>
      </c>
      <c r="E79" s="9" t="s">
        <v>169</v>
      </c>
      <c r="F79" s="10">
        <v>2178489</v>
      </c>
      <c r="G79" s="10">
        <v>972284</v>
      </c>
      <c r="H79" s="10"/>
      <c r="I79" s="10">
        <v>340986</v>
      </c>
      <c r="J79" s="11">
        <v>34786</v>
      </c>
      <c r="K79" s="10">
        <v>393533.59</v>
      </c>
      <c r="L79" s="10">
        <v>0</v>
      </c>
      <c r="M79" s="10">
        <v>0</v>
      </c>
      <c r="N79" s="10">
        <v>22183.48</v>
      </c>
      <c r="O79" s="10">
        <v>0</v>
      </c>
      <c r="P79" s="10">
        <v>0</v>
      </c>
      <c r="Q79" s="10">
        <f t="shared" si="4"/>
        <v>22183.48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f t="shared" si="5"/>
        <v>415717.07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45</v>
      </c>
      <c r="B80" s="9">
        <v>3095</v>
      </c>
      <c r="C80" s="9" t="s">
        <v>110</v>
      </c>
      <c r="D80" s="9" t="s">
        <v>145</v>
      </c>
      <c r="E80" s="9" t="s">
        <v>169</v>
      </c>
      <c r="F80" s="10">
        <v>1480000</v>
      </c>
      <c r="G80" s="10">
        <v>1225585</v>
      </c>
      <c r="H80" s="10"/>
      <c r="I80" s="10">
        <v>1156261</v>
      </c>
      <c r="J80" s="11">
        <v>34745</v>
      </c>
      <c r="K80" s="10">
        <v>21972</v>
      </c>
      <c r="L80" s="10">
        <v>0</v>
      </c>
      <c r="M80" s="10">
        <v>9659</v>
      </c>
      <c r="N80" s="10">
        <v>0</v>
      </c>
      <c r="O80" s="10">
        <v>0</v>
      </c>
      <c r="P80" s="10">
        <v>0</v>
      </c>
      <c r="Q80" s="10">
        <f t="shared" si="4"/>
        <v>9659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f t="shared" si="5"/>
        <v>31631</v>
      </c>
      <c r="Y80" s="10">
        <v>0</v>
      </c>
      <c r="Z80" s="10">
        <v>0</v>
      </c>
      <c r="AA80" s="10">
        <v>0</v>
      </c>
      <c r="AB80" s="10">
        <v>0</v>
      </c>
      <c r="AC80" s="10">
        <v>15.63</v>
      </c>
      <c r="AD80" s="10">
        <v>0</v>
      </c>
      <c r="AE80" s="10">
        <v>15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9" t="s">
        <v>8</v>
      </c>
      <c r="B81" s="9">
        <v>3097</v>
      </c>
      <c r="C81" s="9" t="s">
        <v>113</v>
      </c>
      <c r="D81" s="9" t="s">
        <v>122</v>
      </c>
      <c r="E81" s="9" t="s">
        <v>169</v>
      </c>
      <c r="F81" s="10">
        <v>3000000</v>
      </c>
      <c r="G81" s="10">
        <v>2568662</v>
      </c>
      <c r="H81" s="10"/>
      <c r="I81" s="10">
        <v>2429454</v>
      </c>
      <c r="J81" s="11">
        <v>34799</v>
      </c>
      <c r="K81" s="10">
        <v>49502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f t="shared" si="4"/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 t="shared" si="5"/>
        <v>49502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3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9" t="s">
        <v>9</v>
      </c>
      <c r="B82" s="9">
        <v>3100</v>
      </c>
      <c r="C82" s="9" t="s">
        <v>114</v>
      </c>
      <c r="D82" s="9" t="s">
        <v>123</v>
      </c>
      <c r="E82" s="9" t="s">
        <v>170</v>
      </c>
      <c r="F82" s="10">
        <v>250000</v>
      </c>
      <c r="G82" s="10">
        <v>211219</v>
      </c>
      <c r="H82" s="10"/>
      <c r="I82" s="10">
        <v>200128</v>
      </c>
      <c r="J82" s="11">
        <v>34759</v>
      </c>
      <c r="K82" s="10">
        <v>8318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f t="shared" si="4"/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f t="shared" si="5"/>
        <v>8318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9</v>
      </c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75">
      <c r="A83" s="9" t="s">
        <v>4</v>
      </c>
      <c r="B83" s="9">
        <v>3108</v>
      </c>
      <c r="C83" s="9" t="s">
        <v>112</v>
      </c>
      <c r="D83" s="9" t="s">
        <v>119</v>
      </c>
      <c r="E83" s="9" t="s">
        <v>169</v>
      </c>
      <c r="F83" s="10">
        <v>1284000</v>
      </c>
      <c r="G83" s="10">
        <v>543832</v>
      </c>
      <c r="H83" s="10"/>
      <c r="I83" s="10">
        <v>20000</v>
      </c>
      <c r="J83" s="11">
        <v>34787</v>
      </c>
      <c r="K83" s="10">
        <v>256285.82</v>
      </c>
      <c r="L83" s="10">
        <v>2384.37</v>
      </c>
      <c r="M83" s="10">
        <v>6056.67</v>
      </c>
      <c r="N83" s="10">
        <v>34931.18</v>
      </c>
      <c r="O83" s="10">
        <v>1419.05</v>
      </c>
      <c r="P83" s="10">
        <v>233488.37</v>
      </c>
      <c r="Q83" s="10">
        <f t="shared" si="4"/>
        <v>278279.64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f t="shared" si="5"/>
        <v>534565.46</v>
      </c>
      <c r="Y83" s="10">
        <v>1479.52</v>
      </c>
      <c r="Z83" s="10">
        <v>16.83</v>
      </c>
      <c r="AA83" s="10">
        <v>8.83</v>
      </c>
      <c r="AB83" s="10">
        <v>0</v>
      </c>
      <c r="AC83" s="10">
        <v>0</v>
      </c>
      <c r="AD83" s="10">
        <v>0</v>
      </c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75">
      <c r="A84" s="9" t="s">
        <v>15</v>
      </c>
      <c r="B84" s="9">
        <v>3114</v>
      </c>
      <c r="C84" s="9" t="s">
        <v>114</v>
      </c>
      <c r="D84" s="9" t="s">
        <v>121</v>
      </c>
      <c r="E84" s="9" t="s">
        <v>171</v>
      </c>
      <c r="F84" s="10">
        <v>2800000</v>
      </c>
      <c r="G84" s="10">
        <v>2520000</v>
      </c>
      <c r="H84" s="10"/>
      <c r="I84" s="10">
        <v>2690000</v>
      </c>
      <c r="J84" s="11">
        <v>34757</v>
      </c>
      <c r="K84" s="10">
        <v>0</v>
      </c>
      <c r="L84" s="10">
        <v>17098</v>
      </c>
      <c r="M84" s="10">
        <v>8124</v>
      </c>
      <c r="N84" s="10">
        <v>0</v>
      </c>
      <c r="O84" s="10">
        <v>0</v>
      </c>
      <c r="P84" s="10">
        <v>1098.73</v>
      </c>
      <c r="Q84" s="10">
        <f t="shared" si="4"/>
        <v>26320.73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f t="shared" si="5"/>
        <v>26320.73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29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75">
      <c r="A85" s="9" t="s">
        <v>5</v>
      </c>
      <c r="B85" s="9">
        <v>3115</v>
      </c>
      <c r="C85" s="9" t="s">
        <v>113</v>
      </c>
      <c r="D85" s="9" t="s">
        <v>120</v>
      </c>
      <c r="E85" s="9" t="s">
        <v>170</v>
      </c>
      <c r="F85" s="10"/>
      <c r="G85" s="10">
        <v>32500</v>
      </c>
      <c r="H85" s="10"/>
      <c r="I85" s="10">
        <v>23700</v>
      </c>
      <c r="J85" s="11">
        <v>34771</v>
      </c>
      <c r="K85" s="10">
        <v>0</v>
      </c>
      <c r="L85" s="10">
        <v>0</v>
      </c>
      <c r="M85" s="10">
        <v>6700</v>
      </c>
      <c r="N85" s="10">
        <v>0</v>
      </c>
      <c r="O85" s="10">
        <v>0</v>
      </c>
      <c r="P85" s="10">
        <v>0</v>
      </c>
      <c r="Q85" s="10">
        <f t="shared" si="4"/>
        <v>6700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f t="shared" si="5"/>
        <v>6700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2.75">
      <c r="A86" s="9" t="s">
        <v>93</v>
      </c>
      <c r="B86" s="9">
        <v>3118</v>
      </c>
      <c r="C86" s="9" t="s">
        <v>111</v>
      </c>
      <c r="D86" s="9" t="s">
        <v>128</v>
      </c>
      <c r="E86" s="9" t="s">
        <v>170</v>
      </c>
      <c r="F86" s="10"/>
      <c r="G86" s="10">
        <v>96734</v>
      </c>
      <c r="H86" s="10"/>
      <c r="I86" s="10">
        <v>94716</v>
      </c>
      <c r="J86" s="11">
        <v>34767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1295</v>
      </c>
      <c r="Q86" s="10">
        <f t="shared" si="4"/>
        <v>1295</v>
      </c>
      <c r="R86" s="10">
        <v>237.6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f t="shared" si="5"/>
        <v>1532.6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1</v>
      </c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75">
      <c r="A87" s="9" t="s">
        <v>16</v>
      </c>
      <c r="B87" s="9">
        <v>3120</v>
      </c>
      <c r="C87" s="9" t="s">
        <v>112</v>
      </c>
      <c r="D87" s="9" t="s">
        <v>119</v>
      </c>
      <c r="E87" s="9" t="s">
        <v>171</v>
      </c>
      <c r="F87" s="10"/>
      <c r="G87" s="10">
        <v>308944</v>
      </c>
      <c r="H87" s="10"/>
      <c r="I87" s="10">
        <v>261071</v>
      </c>
      <c r="J87" s="11">
        <v>34757</v>
      </c>
      <c r="K87" s="10">
        <v>0</v>
      </c>
      <c r="L87" s="10">
        <v>0</v>
      </c>
      <c r="M87" s="10">
        <v>0</v>
      </c>
      <c r="N87" s="10">
        <v>64179</v>
      </c>
      <c r="O87" s="10">
        <v>0</v>
      </c>
      <c r="P87" s="10">
        <v>208</v>
      </c>
      <c r="Q87" s="10">
        <f t="shared" si="4"/>
        <v>64387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f t="shared" si="5"/>
        <v>64387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2.75">
      <c r="A88" s="9" t="s">
        <v>22</v>
      </c>
      <c r="B88" s="9">
        <v>3122</v>
      </c>
      <c r="C88" s="9" t="s">
        <v>111</v>
      </c>
      <c r="D88" s="9" t="s">
        <v>132</v>
      </c>
      <c r="E88" s="9" t="s">
        <v>170</v>
      </c>
      <c r="F88" s="10">
        <v>83400</v>
      </c>
      <c r="G88" s="10">
        <v>59764</v>
      </c>
      <c r="H88" s="10"/>
      <c r="I88" s="10">
        <v>59764</v>
      </c>
      <c r="J88" s="11">
        <v>34760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f t="shared" si="4"/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f t="shared" si="5"/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5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2.75">
      <c r="A89" s="9" t="s">
        <v>6</v>
      </c>
      <c r="B89" s="9">
        <v>3131</v>
      </c>
      <c r="C89" s="9" t="s">
        <v>110</v>
      </c>
      <c r="D89" s="9" t="s">
        <v>116</v>
      </c>
      <c r="E89" s="9" t="s">
        <v>171</v>
      </c>
      <c r="F89" s="10"/>
      <c r="G89" s="10">
        <v>697014</v>
      </c>
      <c r="H89" s="10"/>
      <c r="I89" s="10">
        <v>454940</v>
      </c>
      <c r="J89" s="11">
        <v>34760</v>
      </c>
      <c r="K89" s="10">
        <v>0</v>
      </c>
      <c r="L89" s="10">
        <v>0</v>
      </c>
      <c r="M89" s="10">
        <v>186238</v>
      </c>
      <c r="N89" s="10">
        <v>0</v>
      </c>
      <c r="O89" s="10">
        <v>0</v>
      </c>
      <c r="P89" s="10">
        <v>0</v>
      </c>
      <c r="Q89" s="10">
        <f t="shared" si="4"/>
        <v>186238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f t="shared" si="5"/>
        <v>186238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2.75">
      <c r="A90" s="9" t="s">
        <v>7</v>
      </c>
      <c r="B90" s="9">
        <v>3141</v>
      </c>
      <c r="C90" s="9" t="s">
        <v>114</v>
      </c>
      <c r="D90" s="9" t="s">
        <v>121</v>
      </c>
      <c r="E90" s="9" t="s">
        <v>169</v>
      </c>
      <c r="F90" s="10">
        <v>825000</v>
      </c>
      <c r="G90" s="10">
        <v>723882</v>
      </c>
      <c r="H90" s="10"/>
      <c r="I90" s="10">
        <v>696104</v>
      </c>
      <c r="J90" s="11">
        <v>34752</v>
      </c>
      <c r="K90" s="10">
        <v>13889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f t="shared" si="4"/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f t="shared" si="5"/>
        <v>13889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15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2.75">
      <c r="A91" s="9" t="s">
        <v>23</v>
      </c>
      <c r="B91" s="9">
        <v>3144</v>
      </c>
      <c r="C91" s="9" t="s">
        <v>114</v>
      </c>
      <c r="D91" s="9" t="s">
        <v>133</v>
      </c>
      <c r="E91" s="9" t="s">
        <v>169</v>
      </c>
      <c r="F91" s="10">
        <v>978000</v>
      </c>
      <c r="G91" s="10">
        <v>418317</v>
      </c>
      <c r="H91" s="10"/>
      <c r="I91" s="10">
        <v>222668</v>
      </c>
      <c r="J91" s="11">
        <v>34778</v>
      </c>
      <c r="K91" s="10">
        <v>83055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f t="shared" si="4"/>
        <v>0</v>
      </c>
      <c r="R91" s="10">
        <v>0</v>
      </c>
      <c r="S91" s="10">
        <v>39877</v>
      </c>
      <c r="T91" s="10">
        <v>0</v>
      </c>
      <c r="U91" s="10">
        <v>0</v>
      </c>
      <c r="V91" s="10">
        <v>0</v>
      </c>
      <c r="W91" s="10">
        <v>0</v>
      </c>
      <c r="X91" s="10">
        <f t="shared" si="5"/>
        <v>122932</v>
      </c>
      <c r="Y91" s="10">
        <v>0</v>
      </c>
      <c r="Z91" s="10">
        <v>0</v>
      </c>
      <c r="AA91" s="10">
        <v>0</v>
      </c>
      <c r="AB91" s="10">
        <v>13281</v>
      </c>
      <c r="AC91" s="10">
        <v>0</v>
      </c>
      <c r="AD91" s="10">
        <v>0</v>
      </c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2.75">
      <c r="A92" s="9" t="s">
        <v>24</v>
      </c>
      <c r="B92" s="9">
        <v>3150</v>
      </c>
      <c r="C92" s="9" t="s">
        <v>113</v>
      </c>
      <c r="D92" s="9" t="s">
        <v>134</v>
      </c>
      <c r="E92" s="9" t="s">
        <v>169</v>
      </c>
      <c r="F92" s="10">
        <v>700000</v>
      </c>
      <c r="G92" s="10">
        <v>495542</v>
      </c>
      <c r="H92" s="10"/>
      <c r="I92" s="10">
        <v>485415</v>
      </c>
      <c r="J92" s="11">
        <v>34786</v>
      </c>
      <c r="K92" s="10">
        <v>5061.5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f t="shared" si="4"/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f t="shared" si="5"/>
        <v>5061.5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32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2.75">
      <c r="A93" s="9" t="s">
        <v>25</v>
      </c>
      <c r="B93" s="9">
        <v>3171</v>
      </c>
      <c r="C93" s="9" t="s">
        <v>110</v>
      </c>
      <c r="D93" s="9" t="s">
        <v>135</v>
      </c>
      <c r="E93" s="9" t="s">
        <v>171</v>
      </c>
      <c r="F93" s="10"/>
      <c r="G93" s="10">
        <v>10000</v>
      </c>
      <c r="H93" s="10"/>
      <c r="I93" s="10">
        <v>0</v>
      </c>
      <c r="J93" s="11">
        <v>34776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f t="shared" si="4"/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f t="shared" si="5"/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2.75">
      <c r="A94" s="9" t="s">
        <v>1</v>
      </c>
      <c r="B94" s="9">
        <v>3175</v>
      </c>
      <c r="C94" s="9" t="s">
        <v>110</v>
      </c>
      <c r="D94" s="9" t="s">
        <v>116</v>
      </c>
      <c r="E94" s="9" t="s">
        <v>169</v>
      </c>
      <c r="F94" s="10">
        <v>4400000</v>
      </c>
      <c r="G94" s="10">
        <v>6566176</v>
      </c>
      <c r="H94" s="10"/>
      <c r="I94" s="10">
        <v>6109791</v>
      </c>
      <c r="J94" s="11">
        <v>34754</v>
      </c>
      <c r="K94" s="10">
        <v>191370</v>
      </c>
      <c r="L94" s="10">
        <v>0</v>
      </c>
      <c r="M94" s="10">
        <v>81010</v>
      </c>
      <c r="N94" s="10">
        <v>0</v>
      </c>
      <c r="O94" s="10">
        <v>0</v>
      </c>
      <c r="P94" s="10">
        <v>0</v>
      </c>
      <c r="Q94" s="10">
        <f t="shared" si="4"/>
        <v>81010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f t="shared" si="5"/>
        <v>272380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10</v>
      </c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2.75">
      <c r="A95" s="9" t="s">
        <v>97</v>
      </c>
      <c r="B95" s="9">
        <v>3180</v>
      </c>
      <c r="C95" s="9" t="s">
        <v>114</v>
      </c>
      <c r="D95" s="9" t="s">
        <v>164</v>
      </c>
      <c r="E95" s="9" t="s">
        <v>171</v>
      </c>
      <c r="F95" s="10"/>
      <c r="G95" s="10">
        <v>3560602</v>
      </c>
      <c r="H95" s="10"/>
      <c r="I95" s="10">
        <v>2572623</v>
      </c>
      <c r="J95" s="11">
        <v>34779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f t="shared" si="4"/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f t="shared" si="5"/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2.75">
      <c r="A96" s="9" t="s">
        <v>2</v>
      </c>
      <c r="B96" s="9">
        <v>3189</v>
      </c>
      <c r="C96" s="9" t="s">
        <v>111</v>
      </c>
      <c r="D96" s="9" t="s">
        <v>117</v>
      </c>
      <c r="E96" s="9" t="s">
        <v>170</v>
      </c>
      <c r="F96" s="10">
        <v>382000</v>
      </c>
      <c r="G96" s="10">
        <v>260500</v>
      </c>
      <c r="H96" s="10"/>
      <c r="I96" s="10">
        <v>228000</v>
      </c>
      <c r="J96" s="11">
        <v>34830</v>
      </c>
      <c r="K96" s="10">
        <v>6706</v>
      </c>
      <c r="L96" s="10">
        <v>0</v>
      </c>
      <c r="M96" s="10">
        <v>0</v>
      </c>
      <c r="N96" s="10">
        <v>1269</v>
      </c>
      <c r="O96" s="10">
        <v>0</v>
      </c>
      <c r="P96" s="10">
        <v>0</v>
      </c>
      <c r="Q96" s="10">
        <f t="shared" si="4"/>
        <v>1269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f t="shared" si="5"/>
        <v>7975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2.75">
      <c r="A97" s="9" t="s">
        <v>99</v>
      </c>
      <c r="B97" s="9">
        <v>3212</v>
      </c>
      <c r="C97" s="9" t="s">
        <v>114</v>
      </c>
      <c r="D97" s="9" t="s">
        <v>166</v>
      </c>
      <c r="E97" s="9" t="s">
        <v>169</v>
      </c>
      <c r="F97" s="10"/>
      <c r="G97" s="10">
        <v>499998</v>
      </c>
      <c r="H97" s="10"/>
      <c r="I97" s="10">
        <v>480464</v>
      </c>
      <c r="J97" s="11">
        <v>36598</v>
      </c>
      <c r="K97" s="10">
        <v>4150.89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f t="shared" si="4"/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f t="shared" si="5"/>
        <v>4150.89</v>
      </c>
      <c r="Y97" s="10">
        <v>0</v>
      </c>
      <c r="Z97" s="10">
        <v>0</v>
      </c>
      <c r="AA97" s="10">
        <v>0</v>
      </c>
      <c r="AB97" s="10">
        <v>776</v>
      </c>
      <c r="AC97" s="10">
        <v>0</v>
      </c>
      <c r="AD97" s="10">
        <v>0</v>
      </c>
      <c r="AE97" s="10">
        <v>9</v>
      </c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2.75">
      <c r="A98" s="9" t="s">
        <v>101</v>
      </c>
      <c r="B98" s="9">
        <v>3230</v>
      </c>
      <c r="C98" s="9" t="s">
        <v>111</v>
      </c>
      <c r="D98" s="9" t="s">
        <v>156</v>
      </c>
      <c r="E98" s="9" t="s">
        <v>169</v>
      </c>
      <c r="F98" s="10">
        <v>3885800</v>
      </c>
      <c r="G98" s="10">
        <v>2710227</v>
      </c>
      <c r="H98" s="10"/>
      <c r="I98" s="10">
        <v>2524202</v>
      </c>
      <c r="J98" s="11">
        <v>34786</v>
      </c>
      <c r="K98" s="10">
        <v>102854.67</v>
      </c>
      <c r="L98" s="10">
        <v>0</v>
      </c>
      <c r="M98" s="10">
        <v>0</v>
      </c>
      <c r="N98" s="10">
        <v>7771.07</v>
      </c>
      <c r="O98" s="10">
        <v>0</v>
      </c>
      <c r="P98" s="10">
        <v>419.32</v>
      </c>
      <c r="Q98" s="10">
        <f t="shared" si="4"/>
        <v>8190.389999999999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f t="shared" si="5"/>
        <v>111045.06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13</v>
      </c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2.75">
      <c r="A99" s="9" t="s">
        <v>3</v>
      </c>
      <c r="B99" s="9">
        <v>3232</v>
      </c>
      <c r="C99" s="9" t="s">
        <v>112</v>
      </c>
      <c r="D99" s="9" t="s">
        <v>118</v>
      </c>
      <c r="E99" s="9" t="s">
        <v>171</v>
      </c>
      <c r="F99" s="10"/>
      <c r="G99" s="10">
        <v>3669769</v>
      </c>
      <c r="H99" s="10"/>
      <c r="I99" s="10">
        <v>3486078</v>
      </c>
      <c r="J99" s="11">
        <v>34760</v>
      </c>
      <c r="K99" s="10">
        <v>0</v>
      </c>
      <c r="L99" s="10">
        <v>220413</v>
      </c>
      <c r="M99" s="10">
        <v>0</v>
      </c>
      <c r="N99" s="10">
        <v>0</v>
      </c>
      <c r="O99" s="10">
        <v>0</v>
      </c>
      <c r="P99" s="10">
        <v>0</v>
      </c>
      <c r="Q99" s="10">
        <f>SUM(L99:P99)</f>
        <v>220413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f>SUM(K99:P99)+SUM(R99:W99)</f>
        <v>220413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66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2.75">
      <c r="A100" s="9" t="s">
        <v>105</v>
      </c>
      <c r="B100" s="9">
        <v>3233</v>
      </c>
      <c r="C100" s="9" t="s">
        <v>114</v>
      </c>
      <c r="D100" s="9" t="s">
        <v>154</v>
      </c>
      <c r="E100" s="9" t="s">
        <v>170</v>
      </c>
      <c r="F100" s="10">
        <v>255000</v>
      </c>
      <c r="G100" s="10"/>
      <c r="H100" s="10"/>
      <c r="I100" s="10">
        <v>242160</v>
      </c>
      <c r="J100" s="11">
        <v>34752</v>
      </c>
      <c r="K100" s="10">
        <v>0</v>
      </c>
      <c r="L100" s="10">
        <v>7832.71</v>
      </c>
      <c r="M100" s="10">
        <v>0</v>
      </c>
      <c r="N100" s="10">
        <v>0</v>
      </c>
      <c r="O100" s="10">
        <v>0</v>
      </c>
      <c r="P100" s="10">
        <v>0</v>
      </c>
      <c r="Q100" s="10">
        <f>SUM(L100:P100)</f>
        <v>7832.71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f>SUM(K100:P100)+SUM(R100:W100)</f>
        <v>7832.71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10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12.75">
      <c r="A101" s="9" t="s">
        <v>102</v>
      </c>
      <c r="B101" s="9">
        <v>3244</v>
      </c>
      <c r="C101" s="9" t="s">
        <v>112</v>
      </c>
      <c r="D101" s="9" t="s">
        <v>144</v>
      </c>
      <c r="E101" s="9" t="s">
        <v>169</v>
      </c>
      <c r="F101" s="10">
        <v>5197000</v>
      </c>
      <c r="G101" s="10">
        <v>5197000</v>
      </c>
      <c r="H101" s="10"/>
      <c r="I101" s="10">
        <v>4800000</v>
      </c>
      <c r="J101" s="11">
        <v>34773</v>
      </c>
      <c r="K101" s="10">
        <v>220590</v>
      </c>
      <c r="L101" s="10">
        <v>0</v>
      </c>
      <c r="M101" s="10">
        <v>0</v>
      </c>
      <c r="N101" s="10">
        <v>24985</v>
      </c>
      <c r="O101" s="10">
        <v>0</v>
      </c>
      <c r="P101" s="10">
        <v>35526</v>
      </c>
      <c r="Q101" s="10">
        <f>SUM(L101:P101)</f>
        <v>60511</v>
      </c>
      <c r="R101" s="10">
        <v>29324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f>SUM(K101:P101)+SUM(R101:W101)</f>
        <v>310425</v>
      </c>
      <c r="Y101" s="10">
        <v>115260</v>
      </c>
      <c r="Z101" s="10">
        <v>0</v>
      </c>
      <c r="AA101" s="10">
        <v>6249</v>
      </c>
      <c r="AB101" s="10">
        <v>10043</v>
      </c>
      <c r="AC101" s="10">
        <v>0</v>
      </c>
      <c r="AD101" s="10">
        <v>0</v>
      </c>
      <c r="AE101" s="10">
        <v>4</v>
      </c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ht="12.75">
      <c r="A102" s="9" t="s">
        <v>103</v>
      </c>
      <c r="B102" s="9">
        <v>3251</v>
      </c>
      <c r="C102" s="9" t="s">
        <v>110</v>
      </c>
      <c r="D102" s="9" t="s">
        <v>125</v>
      </c>
      <c r="E102" s="9" t="s">
        <v>171</v>
      </c>
      <c r="F102" s="10">
        <v>2750000</v>
      </c>
      <c r="G102" s="10">
        <v>2630000</v>
      </c>
      <c r="H102" s="10"/>
      <c r="I102" s="10">
        <v>2615839</v>
      </c>
      <c r="J102" s="11">
        <v>34754</v>
      </c>
      <c r="K102" s="10">
        <v>0</v>
      </c>
      <c r="L102" s="10">
        <v>4120.1</v>
      </c>
      <c r="M102" s="10">
        <v>11244.4</v>
      </c>
      <c r="N102" s="10">
        <v>0</v>
      </c>
      <c r="O102" s="10">
        <v>0</v>
      </c>
      <c r="P102" s="10">
        <v>0</v>
      </c>
      <c r="Q102" s="10">
        <f>SUM(L102:P102)</f>
        <v>15364.5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f>SUM(K102:P102)+SUM(R102:W102)</f>
        <v>15364.5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18</v>
      </c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ht="12.75">
      <c r="A103" s="9" t="s">
        <v>13</v>
      </c>
      <c r="B103" s="9">
        <v>3253</v>
      </c>
      <c r="C103" s="9" t="s">
        <v>113</v>
      </c>
      <c r="D103" s="9" t="s">
        <v>126</v>
      </c>
      <c r="E103" s="9" t="s">
        <v>169</v>
      </c>
      <c r="F103" s="10">
        <v>1672200</v>
      </c>
      <c r="G103" s="10">
        <v>1541429</v>
      </c>
      <c r="H103" s="10"/>
      <c r="I103" s="10">
        <v>1478058</v>
      </c>
      <c r="J103" s="11">
        <v>34773</v>
      </c>
      <c r="K103" s="10">
        <v>37173.49</v>
      </c>
      <c r="L103" s="10">
        <v>10284.85</v>
      </c>
      <c r="M103" s="10">
        <v>0</v>
      </c>
      <c r="N103" s="10">
        <v>0</v>
      </c>
      <c r="O103" s="10">
        <v>0</v>
      </c>
      <c r="P103" s="10">
        <v>0</v>
      </c>
      <c r="Q103" s="10">
        <f>SUM(L103:P103)</f>
        <v>10284.85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f>SUM(K103:P103)+SUM(R103:W103)</f>
        <v>47458.34</v>
      </c>
      <c r="Y103" s="10">
        <v>0</v>
      </c>
      <c r="Z103" s="10">
        <v>0</v>
      </c>
      <c r="AA103" s="10">
        <v>0</v>
      </c>
      <c r="AB103" s="10">
        <v>726</v>
      </c>
      <c r="AC103" s="10">
        <v>0</v>
      </c>
      <c r="AD103" s="10">
        <v>0</v>
      </c>
      <c r="AE103" s="10">
        <v>12</v>
      </c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ht="12.75">
      <c r="A104" s="9" t="s">
        <v>104</v>
      </c>
      <c r="B104" s="9">
        <v>3268</v>
      </c>
      <c r="C104" s="9" t="s">
        <v>113</v>
      </c>
      <c r="D104" s="9" t="s">
        <v>161</v>
      </c>
      <c r="E104" s="9" t="s">
        <v>170</v>
      </c>
      <c r="F104" s="10">
        <v>283448</v>
      </c>
      <c r="G104" s="10">
        <v>278712</v>
      </c>
      <c r="H104" s="10"/>
      <c r="I104" s="10">
        <v>263008</v>
      </c>
      <c r="J104" s="11">
        <v>34779</v>
      </c>
      <c r="K104" s="10">
        <v>7852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f>SUM(L104:P104)</f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f>SUM(K104:P104)+SUM(R104:W104)</f>
        <v>7852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10</v>
      </c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ht="12.75">
      <c r="A105" s="9" t="s">
        <v>14</v>
      </c>
      <c r="B105" s="9">
        <v>3290</v>
      </c>
      <c r="C105" s="9" t="s">
        <v>112</v>
      </c>
      <c r="D105" s="9" t="s">
        <v>119</v>
      </c>
      <c r="E105" s="9" t="s">
        <v>169</v>
      </c>
      <c r="F105" s="10">
        <v>3550360</v>
      </c>
      <c r="G105" s="10"/>
      <c r="H105" s="10"/>
      <c r="I105" s="10">
        <v>3293260</v>
      </c>
      <c r="J105" s="11">
        <v>34757</v>
      </c>
      <c r="K105" s="10">
        <v>11479.32</v>
      </c>
      <c r="L105" s="10">
        <v>0</v>
      </c>
      <c r="M105" s="10">
        <v>0</v>
      </c>
      <c r="N105" s="10">
        <v>7.1</v>
      </c>
      <c r="O105" s="10">
        <v>0</v>
      </c>
      <c r="P105" s="10">
        <v>4737.76</v>
      </c>
      <c r="Q105" s="10">
        <f>SUM(L105:P105)</f>
        <v>4744.860000000001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f>SUM(K105:P105)+SUM(R105:W105)</f>
        <v>16224.18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7</v>
      </c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52" ht="12.75">
      <c r="A106" s="9" t="s">
        <v>100</v>
      </c>
      <c r="B106" s="9">
        <v>3294</v>
      </c>
      <c r="C106" s="9" t="s">
        <v>114</v>
      </c>
      <c r="D106" s="9" t="s">
        <v>167</v>
      </c>
      <c r="E106" s="9" t="s">
        <v>170</v>
      </c>
      <c r="F106" s="10">
        <v>203000</v>
      </c>
      <c r="G106" s="10">
        <v>59000</v>
      </c>
      <c r="H106" s="10"/>
      <c r="I106" s="10">
        <v>34190</v>
      </c>
      <c r="J106" s="11">
        <v>34780</v>
      </c>
      <c r="K106" s="10">
        <v>2599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f>SUM(L106:P106)</f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f>SUM(K106:P106)+SUM(R106:W106)</f>
        <v>2599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1</v>
      </c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52" ht="12.75">
      <c r="A107" s="9" t="s">
        <v>96</v>
      </c>
      <c r="B107" s="9">
        <v>3318</v>
      </c>
      <c r="C107" s="9" t="s">
        <v>111</v>
      </c>
      <c r="D107" s="9" t="s">
        <v>146</v>
      </c>
      <c r="E107" s="9" t="s">
        <v>169</v>
      </c>
      <c r="F107" s="10">
        <v>4284000</v>
      </c>
      <c r="G107" s="10">
        <v>603996</v>
      </c>
      <c r="H107" s="10"/>
      <c r="I107" s="10">
        <v>3046240</v>
      </c>
      <c r="J107" s="11">
        <v>34781</v>
      </c>
      <c r="K107" s="10">
        <v>0</v>
      </c>
      <c r="L107" s="10">
        <v>25512</v>
      </c>
      <c r="M107" s="10">
        <v>0</v>
      </c>
      <c r="N107" s="10">
        <v>0</v>
      </c>
      <c r="O107" s="10">
        <v>0</v>
      </c>
      <c r="P107" s="10">
        <v>72837</v>
      </c>
      <c r="Q107" s="10">
        <f>SUM(L107:P107)</f>
        <v>98349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f>SUM(K107:P107)+SUM(R107:W107)</f>
        <v>98349</v>
      </c>
      <c r="Y107" s="10">
        <v>130.23</v>
      </c>
      <c r="Z107" s="10">
        <v>0</v>
      </c>
      <c r="AA107" s="10">
        <v>0</v>
      </c>
      <c r="AB107" s="10">
        <v>23381.83</v>
      </c>
      <c r="AC107" s="10">
        <v>159.69</v>
      </c>
      <c r="AD107" s="10">
        <v>0</v>
      </c>
      <c r="AE107" s="10">
        <v>12</v>
      </c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</row>
    <row r="108" spans="1:52" ht="12.75">
      <c r="A108" s="9" t="s">
        <v>12</v>
      </c>
      <c r="B108" s="9">
        <v>3338</v>
      </c>
      <c r="C108" s="9" t="s">
        <v>113</v>
      </c>
      <c r="D108" s="9" t="s">
        <v>120</v>
      </c>
      <c r="E108" s="9" t="s">
        <v>169</v>
      </c>
      <c r="F108" s="10">
        <v>2508000</v>
      </c>
      <c r="G108" s="10">
        <v>2500000</v>
      </c>
      <c r="H108" s="10"/>
      <c r="I108" s="10">
        <v>2236150</v>
      </c>
      <c r="J108" s="11">
        <v>34747</v>
      </c>
      <c r="K108" s="10">
        <v>88831</v>
      </c>
      <c r="L108" s="10">
        <v>0</v>
      </c>
      <c r="M108" s="10">
        <v>17591</v>
      </c>
      <c r="N108" s="10">
        <v>1943</v>
      </c>
      <c r="O108" s="10">
        <v>0</v>
      </c>
      <c r="P108" s="10">
        <v>18248</v>
      </c>
      <c r="Q108" s="10">
        <f>SUM(L108:P108)</f>
        <v>37782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f>SUM(K108:P108)+SUM(R108:W108)</f>
        <v>126613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5</v>
      </c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</row>
    <row r="109" spans="1:52" ht="12.75">
      <c r="A109" s="9" t="s">
        <v>107</v>
      </c>
      <c r="B109" s="9">
        <v>3360</v>
      </c>
      <c r="C109" s="9" t="s">
        <v>112</v>
      </c>
      <c r="D109" s="9" t="s">
        <v>119</v>
      </c>
      <c r="E109" s="9" t="s">
        <v>169</v>
      </c>
      <c r="F109" s="10">
        <v>9352900</v>
      </c>
      <c r="G109" s="10"/>
      <c r="H109" s="10"/>
      <c r="I109" s="10">
        <v>9207167</v>
      </c>
      <c r="J109" s="11">
        <v>36602</v>
      </c>
      <c r="K109" s="10">
        <v>82837.75</v>
      </c>
      <c r="L109" s="10">
        <v>274.22</v>
      </c>
      <c r="M109" s="10">
        <v>1353.33</v>
      </c>
      <c r="N109" s="10">
        <v>8524.15</v>
      </c>
      <c r="O109" s="10">
        <v>366</v>
      </c>
      <c r="P109" s="10">
        <v>22684.13</v>
      </c>
      <c r="Q109" s="10">
        <f>SUM(L109:P109)</f>
        <v>33201.83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f>SUM(K109:P109)+SUM(R109:W109)</f>
        <v>116039.58</v>
      </c>
      <c r="Y109" s="10">
        <v>328.78</v>
      </c>
      <c r="Z109" s="10">
        <v>0</v>
      </c>
      <c r="AA109" s="10">
        <v>0</v>
      </c>
      <c r="AB109" s="10">
        <v>0</v>
      </c>
      <c r="AC109" s="10">
        <v>6.67</v>
      </c>
      <c r="AD109" s="10">
        <v>0</v>
      </c>
      <c r="AE109" s="10">
        <v>2</v>
      </c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</row>
    <row r="110" spans="1:52" ht="13.5" thickBot="1">
      <c r="A110" s="9" t="s">
        <v>106</v>
      </c>
      <c r="B110" s="9">
        <v>3412</v>
      </c>
      <c r="C110" s="9" t="s">
        <v>110</v>
      </c>
      <c r="D110" s="9" t="s">
        <v>135</v>
      </c>
      <c r="E110" s="9" t="s">
        <v>171</v>
      </c>
      <c r="F110" s="10">
        <v>1339000</v>
      </c>
      <c r="G110" s="10"/>
      <c r="H110" s="10"/>
      <c r="I110" s="10">
        <v>1328640</v>
      </c>
      <c r="J110" s="11">
        <v>34774</v>
      </c>
      <c r="K110" s="10">
        <v>0</v>
      </c>
      <c r="L110" s="10">
        <v>0</v>
      </c>
      <c r="M110" s="10">
        <v>0</v>
      </c>
      <c r="N110" s="10">
        <v>221886</v>
      </c>
      <c r="O110" s="10">
        <v>0</v>
      </c>
      <c r="P110" s="10">
        <v>0</v>
      </c>
      <c r="Q110" s="10">
        <f>SUM(L110:P110)</f>
        <v>221886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f>SUM(K110:P110)+SUM(R110:W110)</f>
        <v>221886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2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</row>
    <row r="111" spans="1:52" ht="12.75">
      <c r="A111" s="12"/>
      <c r="B111" s="12"/>
      <c r="C111" s="12"/>
      <c r="D111" s="12"/>
      <c r="E111" s="12"/>
      <c r="F111" s="13"/>
      <c r="G111" s="13"/>
      <c r="H111" s="13"/>
      <c r="I111" s="13"/>
      <c r="J111" s="14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</row>
    <row r="112" spans="1:32" ht="13.5" thickBot="1">
      <c r="A112" s="15" t="s">
        <v>201</v>
      </c>
      <c r="B112" s="16">
        <v>108</v>
      </c>
      <c r="C112" s="16"/>
      <c r="D112" s="16"/>
      <c r="E112" s="16"/>
      <c r="F112" s="17"/>
      <c r="G112" s="17">
        <f>SUM(G3:G110)</f>
        <v>93456283</v>
      </c>
      <c r="H112" s="17">
        <f>SUM(H3:H110)</f>
        <v>0</v>
      </c>
      <c r="I112" s="17">
        <f>SUM(I3:I110)</f>
        <v>103310660</v>
      </c>
      <c r="J112" s="18"/>
      <c r="K112" s="17">
        <f aca="true" t="shared" si="6" ref="K112:AD112">SUM(K3:K110)</f>
        <v>4290766.709999999</v>
      </c>
      <c r="L112" s="17">
        <f t="shared" si="6"/>
        <v>903858.0099999999</v>
      </c>
      <c r="M112" s="17">
        <f t="shared" si="6"/>
        <v>1345738.9300000002</v>
      </c>
      <c r="N112" s="17">
        <f t="shared" si="6"/>
        <v>836652.8999999999</v>
      </c>
      <c r="O112" s="17">
        <f t="shared" si="6"/>
        <v>95140.07</v>
      </c>
      <c r="P112" s="17">
        <f t="shared" si="6"/>
        <v>1032660.86</v>
      </c>
      <c r="Q112" s="17">
        <f t="shared" si="6"/>
        <v>4214050.77</v>
      </c>
      <c r="R112" s="17">
        <f t="shared" si="6"/>
        <v>443130.12999999995</v>
      </c>
      <c r="S112" s="17">
        <f t="shared" si="6"/>
        <v>39877</v>
      </c>
      <c r="T112" s="17">
        <f t="shared" si="6"/>
        <v>0</v>
      </c>
      <c r="U112" s="17">
        <f t="shared" si="6"/>
        <v>0</v>
      </c>
      <c r="V112" s="17">
        <f t="shared" si="6"/>
        <v>0</v>
      </c>
      <c r="W112" s="17">
        <f t="shared" si="6"/>
        <v>0</v>
      </c>
      <c r="X112" s="17">
        <f t="shared" si="6"/>
        <v>8987824.61</v>
      </c>
      <c r="Y112" s="17">
        <f t="shared" si="6"/>
        <v>459558.53</v>
      </c>
      <c r="Z112" s="17">
        <f t="shared" si="6"/>
        <v>16.83</v>
      </c>
      <c r="AA112" s="17">
        <f t="shared" si="6"/>
        <v>7625.83</v>
      </c>
      <c r="AB112" s="17">
        <f t="shared" si="6"/>
        <v>117190.96</v>
      </c>
      <c r="AC112" s="17">
        <f t="shared" si="6"/>
        <v>181.98999999999998</v>
      </c>
      <c r="AD112" s="17">
        <f t="shared" si="6"/>
        <v>0</v>
      </c>
      <c r="AE112" s="17"/>
      <c r="AF112" s="17"/>
    </row>
    <row r="114" ht="13.5" thickBot="1"/>
    <row r="115" spans="1:52" ht="16.5" thickTop="1">
      <c r="A115" s="22" t="s">
        <v>203</v>
      </c>
      <c r="B115" s="23"/>
      <c r="C115" s="23"/>
      <c r="D115" s="23"/>
      <c r="E115" s="23"/>
      <c r="F115" s="24"/>
      <c r="G115" s="24"/>
      <c r="H115" s="24"/>
      <c r="I115" s="24"/>
      <c r="J115" s="25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ht="12.75">
      <c r="A116" s="1" t="s">
        <v>204</v>
      </c>
    </row>
    <row r="117" ht="12.75">
      <c r="A117" s="1" t="s">
        <v>205</v>
      </c>
    </row>
    <row r="118" ht="12.75">
      <c r="A118" s="1" t="s">
        <v>206</v>
      </c>
    </row>
    <row r="119" ht="12.75">
      <c r="A119" s="1" t="s">
        <v>207</v>
      </c>
    </row>
    <row r="120" ht="12.75">
      <c r="A120" s="1" t="s">
        <v>208</v>
      </c>
    </row>
    <row r="121" ht="12.75">
      <c r="A121" s="1" t="s">
        <v>209</v>
      </c>
    </row>
    <row r="122" ht="12.75">
      <c r="A122" s="1" t="s">
        <v>210</v>
      </c>
    </row>
    <row r="123" ht="12.75">
      <c r="A123" s="1" t="s">
        <v>211</v>
      </c>
    </row>
    <row r="124" ht="12.75">
      <c r="A124" s="1" t="s">
        <v>212</v>
      </c>
    </row>
    <row r="125" ht="12.75">
      <c r="A125" s="1" t="s">
        <v>213</v>
      </c>
    </row>
    <row r="126" ht="12.75">
      <c r="A126" s="1" t="s">
        <v>214</v>
      </c>
    </row>
    <row r="127" ht="13.5" thickBot="1">
      <c r="A127" s="2" t="s">
        <v>215</v>
      </c>
    </row>
    <row r="128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&amp;CMuniciple &amp;&amp; Industrial Waste Landfills&amp;RWed Jun 21 11:02:09 CDT 2006</oddHeader>
    <oddFooter>&amp;RCreated by Oracle_Excel_Tonnage, version 2.3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27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0.140625" style="19" bestFit="1" customWidth="1"/>
    <col min="8" max="8" width="8.140625" style="19" bestFit="1" customWidth="1"/>
    <col min="9" max="9" width="11.140625" style="19" bestFit="1" customWidth="1"/>
    <col min="10" max="10" width="9.8515625" style="21" bestFit="1" customWidth="1"/>
    <col min="11" max="11" width="9.140625" style="19" bestFit="1" customWidth="1"/>
    <col min="12" max="12" width="7.57421875" style="19" bestFit="1" customWidth="1"/>
    <col min="13" max="13" width="9.140625" style="19" bestFit="1" customWidth="1"/>
    <col min="14" max="14" width="7.57421875" style="19" bestFit="1" customWidth="1"/>
    <col min="15" max="15" width="6.57421875" style="19" bestFit="1" customWidth="1"/>
    <col min="16" max="17" width="9.140625" style="19" bestFit="1" customWidth="1"/>
    <col min="18" max="18" width="7.57421875" style="19" bestFit="1" customWidth="1"/>
    <col min="19" max="19" width="6.8515625" style="19" bestFit="1" customWidth="1"/>
    <col min="20" max="20" width="6.421875" style="19" bestFit="1" customWidth="1"/>
    <col min="21" max="23" width="6.8515625" style="19" bestFit="1" customWidth="1"/>
    <col min="24" max="24" width="9.140625" style="19" bestFit="1" customWidth="1"/>
    <col min="25" max="25" width="7.57421875" style="19" bestFit="1" customWidth="1"/>
    <col min="26" max="26" width="3.00390625" style="19" customWidth="1"/>
    <col min="27" max="27" width="5.57421875" style="19" bestFit="1" customWidth="1"/>
    <col min="28" max="28" width="7.57421875" style="19" bestFit="1" customWidth="1"/>
    <col min="29" max="29" width="4.0039062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216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202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108</v>
      </c>
      <c r="C2" s="6" t="s">
        <v>109</v>
      </c>
      <c r="D2" s="6" t="s">
        <v>115</v>
      </c>
      <c r="E2" s="6" t="s">
        <v>168</v>
      </c>
      <c r="F2" s="7" t="s">
        <v>173</v>
      </c>
      <c r="G2" s="7" t="s">
        <v>174</v>
      </c>
      <c r="H2" s="7" t="s">
        <v>175</v>
      </c>
      <c r="I2" s="7" t="s">
        <v>176</v>
      </c>
      <c r="J2" s="8" t="s">
        <v>177</v>
      </c>
      <c r="K2" s="7" t="s">
        <v>178</v>
      </c>
      <c r="L2" s="7" t="s">
        <v>179</v>
      </c>
      <c r="M2" s="7" t="s">
        <v>180</v>
      </c>
      <c r="N2" s="7" t="s">
        <v>181</v>
      </c>
      <c r="O2" s="7" t="s">
        <v>182</v>
      </c>
      <c r="P2" s="7" t="s">
        <v>183</v>
      </c>
      <c r="Q2" s="7" t="s">
        <v>184</v>
      </c>
      <c r="R2" s="7" t="s">
        <v>185</v>
      </c>
      <c r="S2" s="7" t="s">
        <v>186</v>
      </c>
      <c r="T2" s="7" t="s">
        <v>187</v>
      </c>
      <c r="U2" s="7" t="s">
        <v>188</v>
      </c>
      <c r="V2" s="7" t="s">
        <v>189</v>
      </c>
      <c r="W2" s="7" t="s">
        <v>190</v>
      </c>
      <c r="X2" s="7" t="s">
        <v>191</v>
      </c>
      <c r="Y2" s="7" t="s">
        <v>192</v>
      </c>
      <c r="Z2" s="7" t="s">
        <v>193</v>
      </c>
      <c r="AA2" s="7" t="s">
        <v>194</v>
      </c>
      <c r="AB2" s="7" t="s">
        <v>195</v>
      </c>
      <c r="AC2" s="7" t="s">
        <v>196</v>
      </c>
      <c r="AD2" s="7" t="s">
        <v>197</v>
      </c>
      <c r="AE2" s="7" t="s">
        <v>198</v>
      </c>
      <c r="AF2" s="7" t="s">
        <v>199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56</v>
      </c>
      <c r="B3" s="9">
        <v>2932</v>
      </c>
      <c r="C3" s="9" t="s">
        <v>113</v>
      </c>
      <c r="D3" s="9" t="s">
        <v>120</v>
      </c>
      <c r="E3" s="9" t="s">
        <v>172</v>
      </c>
      <c r="F3" s="10">
        <v>50000</v>
      </c>
      <c r="G3" s="10">
        <v>2650</v>
      </c>
      <c r="H3" s="10"/>
      <c r="I3" s="10">
        <v>2400</v>
      </c>
      <c r="J3" s="11">
        <v>34768</v>
      </c>
      <c r="K3" s="10">
        <v>530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 aca="true" t="shared" si="0" ref="Q3:Q34">SUM(L3:P3)</f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f aca="true" t="shared" si="1" ref="X3:X34">SUM(K3:P3)+SUM(R3:W3)</f>
        <v>530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4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24</v>
      </c>
      <c r="B4" s="9">
        <v>3150</v>
      </c>
      <c r="C4" s="9" t="s">
        <v>113</v>
      </c>
      <c r="D4" s="9" t="s">
        <v>134</v>
      </c>
      <c r="E4" s="9" t="s">
        <v>169</v>
      </c>
      <c r="F4" s="10">
        <v>700000</v>
      </c>
      <c r="G4" s="10">
        <v>495542</v>
      </c>
      <c r="H4" s="10"/>
      <c r="I4" s="10">
        <v>485415</v>
      </c>
      <c r="J4" s="11">
        <v>34786</v>
      </c>
      <c r="K4" s="10">
        <v>5061.5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5061.5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32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10</v>
      </c>
      <c r="B5" s="9">
        <v>2325</v>
      </c>
      <c r="C5" s="9" t="s">
        <v>111</v>
      </c>
      <c r="D5" s="9" t="s">
        <v>124</v>
      </c>
      <c r="E5" s="9" t="s">
        <v>171</v>
      </c>
      <c r="F5" s="10">
        <v>500000</v>
      </c>
      <c r="G5" s="10">
        <v>22000</v>
      </c>
      <c r="H5" s="10"/>
      <c r="I5" s="10">
        <v>27600</v>
      </c>
      <c r="J5" s="11">
        <v>34768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f t="shared" si="0"/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f t="shared" si="1"/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3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10</v>
      </c>
      <c r="B6" s="9">
        <v>3025</v>
      </c>
      <c r="C6" s="9" t="s">
        <v>111</v>
      </c>
      <c r="D6" s="9" t="s">
        <v>124</v>
      </c>
      <c r="E6" s="9" t="s">
        <v>171</v>
      </c>
      <c r="F6" s="10">
        <v>6529200</v>
      </c>
      <c r="G6" s="10">
        <v>5232016</v>
      </c>
      <c r="H6" s="10"/>
      <c r="I6" s="10">
        <v>5201487</v>
      </c>
      <c r="J6" s="11">
        <v>34768</v>
      </c>
      <c r="K6" s="10">
        <v>0</v>
      </c>
      <c r="L6" s="10">
        <v>40887</v>
      </c>
      <c r="M6" s="10">
        <v>0</v>
      </c>
      <c r="N6" s="10">
        <v>0</v>
      </c>
      <c r="O6" s="10">
        <v>0</v>
      </c>
      <c r="P6" s="10">
        <v>0</v>
      </c>
      <c r="Q6" s="10">
        <f t="shared" si="0"/>
        <v>40887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40887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64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100</v>
      </c>
      <c r="B7" s="9">
        <v>3294</v>
      </c>
      <c r="C7" s="9" t="s">
        <v>114</v>
      </c>
      <c r="D7" s="9" t="s">
        <v>167</v>
      </c>
      <c r="E7" s="9" t="s">
        <v>170</v>
      </c>
      <c r="F7" s="10">
        <v>203000</v>
      </c>
      <c r="G7" s="10">
        <v>59000</v>
      </c>
      <c r="H7" s="10"/>
      <c r="I7" s="10">
        <v>34190</v>
      </c>
      <c r="J7" s="11">
        <v>34780</v>
      </c>
      <c r="K7" s="10">
        <v>2599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f t="shared" si="0"/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2599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1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11</v>
      </c>
      <c r="B8" s="9">
        <v>3036</v>
      </c>
      <c r="C8" s="9" t="s">
        <v>110</v>
      </c>
      <c r="D8" s="9" t="s">
        <v>125</v>
      </c>
      <c r="E8" s="9" t="s">
        <v>170</v>
      </c>
      <c r="F8" s="10">
        <v>4250000</v>
      </c>
      <c r="G8" s="10">
        <v>114555</v>
      </c>
      <c r="H8" s="10"/>
      <c r="I8" s="10">
        <v>76112</v>
      </c>
      <c r="J8" s="11">
        <v>34778</v>
      </c>
      <c r="K8" s="10">
        <v>0</v>
      </c>
      <c r="L8" s="10">
        <v>16699</v>
      </c>
      <c r="M8" s="10">
        <v>6259</v>
      </c>
      <c r="N8" s="10">
        <v>0</v>
      </c>
      <c r="O8" s="10">
        <v>0</v>
      </c>
      <c r="P8" s="10">
        <v>0</v>
      </c>
      <c r="Q8" s="10">
        <f t="shared" si="0"/>
        <v>22958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22958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5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43</v>
      </c>
      <c r="B9" s="9">
        <v>3087</v>
      </c>
      <c r="C9" s="9" t="s">
        <v>114</v>
      </c>
      <c r="D9" s="9" t="s">
        <v>137</v>
      </c>
      <c r="E9" s="9" t="s">
        <v>170</v>
      </c>
      <c r="F9" s="10">
        <v>159415</v>
      </c>
      <c r="G9" s="10">
        <v>47814</v>
      </c>
      <c r="H9" s="10"/>
      <c r="I9" s="10">
        <v>80000</v>
      </c>
      <c r="J9" s="11">
        <v>34785</v>
      </c>
      <c r="K9" s="10">
        <v>3098</v>
      </c>
      <c r="L9" s="10">
        <v>0</v>
      </c>
      <c r="M9" s="10">
        <v>0</v>
      </c>
      <c r="N9" s="10">
        <v>0</v>
      </c>
      <c r="O9" s="10">
        <v>0</v>
      </c>
      <c r="P9" s="10">
        <v>3551</v>
      </c>
      <c r="Q9" s="10">
        <f t="shared" si="0"/>
        <v>3551</v>
      </c>
      <c r="R9" s="10">
        <v>230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6879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81</v>
      </c>
      <c r="B10" s="9">
        <v>1344</v>
      </c>
      <c r="C10" s="9" t="s">
        <v>110</v>
      </c>
      <c r="D10" s="9" t="s">
        <v>145</v>
      </c>
      <c r="E10" s="9" t="s">
        <v>170</v>
      </c>
      <c r="F10" s="10">
        <v>400000</v>
      </c>
      <c r="G10" s="10">
        <v>237634</v>
      </c>
      <c r="H10" s="10"/>
      <c r="I10" s="10">
        <v>225714</v>
      </c>
      <c r="J10" s="11">
        <v>34747</v>
      </c>
      <c r="K10" s="10">
        <v>0</v>
      </c>
      <c r="L10" s="10">
        <v>0</v>
      </c>
      <c r="M10" s="10">
        <v>10728</v>
      </c>
      <c r="N10" s="10">
        <v>0</v>
      </c>
      <c r="O10" s="10">
        <v>0</v>
      </c>
      <c r="P10" s="10">
        <v>0</v>
      </c>
      <c r="Q10" s="10">
        <f t="shared" si="0"/>
        <v>10728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10728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2</v>
      </c>
      <c r="B11" s="9">
        <v>3189</v>
      </c>
      <c r="C11" s="9" t="s">
        <v>111</v>
      </c>
      <c r="D11" s="9" t="s">
        <v>117</v>
      </c>
      <c r="E11" s="9" t="s">
        <v>170</v>
      </c>
      <c r="F11" s="10">
        <v>382000</v>
      </c>
      <c r="G11" s="10">
        <v>260500</v>
      </c>
      <c r="H11" s="10"/>
      <c r="I11" s="10">
        <v>228000</v>
      </c>
      <c r="J11" s="11">
        <v>34830</v>
      </c>
      <c r="K11" s="10">
        <v>6706</v>
      </c>
      <c r="L11" s="10">
        <v>0</v>
      </c>
      <c r="M11" s="10">
        <v>0</v>
      </c>
      <c r="N11" s="10">
        <v>1269</v>
      </c>
      <c r="O11" s="10">
        <v>0</v>
      </c>
      <c r="P11" s="10">
        <v>0</v>
      </c>
      <c r="Q11" s="10">
        <f t="shared" si="0"/>
        <v>1269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7975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23</v>
      </c>
      <c r="B12" s="9">
        <v>3144</v>
      </c>
      <c r="C12" s="9" t="s">
        <v>114</v>
      </c>
      <c r="D12" s="9" t="s">
        <v>133</v>
      </c>
      <c r="E12" s="9" t="s">
        <v>169</v>
      </c>
      <c r="F12" s="10">
        <v>978000</v>
      </c>
      <c r="G12" s="10">
        <v>418317</v>
      </c>
      <c r="H12" s="10"/>
      <c r="I12" s="10">
        <v>222668</v>
      </c>
      <c r="J12" s="11">
        <v>34778</v>
      </c>
      <c r="K12" s="10">
        <v>83055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f t="shared" si="0"/>
        <v>0</v>
      </c>
      <c r="R12" s="10">
        <v>0</v>
      </c>
      <c r="S12" s="10">
        <v>39877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122932</v>
      </c>
      <c r="Y12" s="10">
        <v>0</v>
      </c>
      <c r="Z12" s="10">
        <v>0</v>
      </c>
      <c r="AA12" s="10">
        <v>0</v>
      </c>
      <c r="AB12" s="10">
        <v>13281</v>
      </c>
      <c r="AC12" s="10">
        <v>0</v>
      </c>
      <c r="AD12" s="10">
        <v>0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71</v>
      </c>
      <c r="B13" s="9">
        <v>2569</v>
      </c>
      <c r="C13" s="9" t="s">
        <v>110</v>
      </c>
      <c r="D13" s="9" t="s">
        <v>143</v>
      </c>
      <c r="E13" s="9" t="s">
        <v>169</v>
      </c>
      <c r="F13" s="10">
        <v>4500000</v>
      </c>
      <c r="G13" s="10">
        <v>1562117</v>
      </c>
      <c r="H13" s="10"/>
      <c r="I13" s="10">
        <v>1325746</v>
      </c>
      <c r="J13" s="11">
        <v>34752</v>
      </c>
      <c r="K13" s="10">
        <v>100487</v>
      </c>
      <c r="L13" s="10">
        <v>3756</v>
      </c>
      <c r="M13" s="10">
        <v>89461</v>
      </c>
      <c r="N13" s="10">
        <v>14398</v>
      </c>
      <c r="O13" s="10">
        <v>4845</v>
      </c>
      <c r="P13" s="10">
        <v>0</v>
      </c>
      <c r="Q13" s="10">
        <f t="shared" si="0"/>
        <v>112460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212947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1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41</v>
      </c>
      <c r="B14" s="9">
        <v>2568</v>
      </c>
      <c r="C14" s="9" t="s">
        <v>110</v>
      </c>
      <c r="D14" s="9" t="s">
        <v>143</v>
      </c>
      <c r="E14" s="9" t="s">
        <v>169</v>
      </c>
      <c r="F14" s="10"/>
      <c r="G14" s="10">
        <v>664656</v>
      </c>
      <c r="H14" s="10"/>
      <c r="I14" s="10">
        <v>405159</v>
      </c>
      <c r="J14" s="11">
        <v>34752</v>
      </c>
      <c r="K14" s="10">
        <v>162463</v>
      </c>
      <c r="L14" s="10">
        <v>1934</v>
      </c>
      <c r="M14" s="10">
        <v>53160</v>
      </c>
      <c r="N14" s="10">
        <v>10259</v>
      </c>
      <c r="O14" s="10">
        <v>5956</v>
      </c>
      <c r="P14" s="10">
        <v>0</v>
      </c>
      <c r="Q14" s="10">
        <f t="shared" si="0"/>
        <v>71309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233772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22</v>
      </c>
      <c r="B15" s="9">
        <v>3122</v>
      </c>
      <c r="C15" s="9" t="s">
        <v>111</v>
      </c>
      <c r="D15" s="9" t="s">
        <v>132</v>
      </c>
      <c r="E15" s="9" t="s">
        <v>170</v>
      </c>
      <c r="F15" s="10">
        <v>83400</v>
      </c>
      <c r="G15" s="10">
        <v>59764</v>
      </c>
      <c r="H15" s="10"/>
      <c r="I15" s="10">
        <v>59764</v>
      </c>
      <c r="J15" s="11">
        <v>34760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f t="shared" si="0"/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5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77</v>
      </c>
      <c r="B16" s="9">
        <v>1747</v>
      </c>
      <c r="C16" s="9" t="s">
        <v>113</v>
      </c>
      <c r="D16" s="9" t="s">
        <v>161</v>
      </c>
      <c r="E16" s="9" t="s">
        <v>171</v>
      </c>
      <c r="F16" s="10"/>
      <c r="G16" s="10">
        <v>9778</v>
      </c>
      <c r="H16" s="10"/>
      <c r="I16" s="10">
        <v>0</v>
      </c>
      <c r="J16" s="11"/>
      <c r="K16" s="10">
        <v>0</v>
      </c>
      <c r="L16" s="10">
        <v>14558</v>
      </c>
      <c r="M16" s="10">
        <v>0</v>
      </c>
      <c r="N16" s="10">
        <v>0</v>
      </c>
      <c r="O16" s="10">
        <v>0</v>
      </c>
      <c r="P16" s="10">
        <v>0</v>
      </c>
      <c r="Q16" s="10">
        <f t="shared" si="0"/>
        <v>14558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f t="shared" si="1"/>
        <v>14558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19</v>
      </c>
      <c r="B17" s="9">
        <v>2927</v>
      </c>
      <c r="C17" s="9" t="s">
        <v>113</v>
      </c>
      <c r="D17" s="9" t="s">
        <v>129</v>
      </c>
      <c r="E17" s="9" t="s">
        <v>171</v>
      </c>
      <c r="F17" s="10">
        <v>1655700</v>
      </c>
      <c r="G17" s="10">
        <v>830961</v>
      </c>
      <c r="H17" s="10"/>
      <c r="I17" s="10">
        <v>767914</v>
      </c>
      <c r="J17" s="11">
        <v>34760</v>
      </c>
      <c r="K17" s="10">
        <v>0</v>
      </c>
      <c r="L17" s="10">
        <v>68854</v>
      </c>
      <c r="M17" s="10">
        <v>0</v>
      </c>
      <c r="N17" s="10">
        <v>0</v>
      </c>
      <c r="O17" s="10">
        <v>0</v>
      </c>
      <c r="P17" s="10">
        <v>237.8</v>
      </c>
      <c r="Q17" s="10">
        <f t="shared" si="0"/>
        <v>69091.8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1"/>
        <v>69091.8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1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46</v>
      </c>
      <c r="B18" s="9">
        <v>3018</v>
      </c>
      <c r="C18" s="9" t="s">
        <v>111</v>
      </c>
      <c r="D18" s="9" t="s">
        <v>146</v>
      </c>
      <c r="E18" s="9" t="s">
        <v>169</v>
      </c>
      <c r="F18" s="10">
        <v>650000</v>
      </c>
      <c r="G18" s="10">
        <v>241650</v>
      </c>
      <c r="H18" s="10"/>
      <c r="I18" s="10">
        <v>3242650</v>
      </c>
      <c r="J18" s="11">
        <v>34780</v>
      </c>
      <c r="K18" s="10">
        <v>111831</v>
      </c>
      <c r="L18" s="10">
        <v>0</v>
      </c>
      <c r="M18" s="10">
        <v>0</v>
      </c>
      <c r="N18" s="10">
        <v>0</v>
      </c>
      <c r="O18" s="10">
        <v>0</v>
      </c>
      <c r="P18" s="10">
        <v>15138</v>
      </c>
      <c r="Q18" s="10">
        <f t="shared" si="0"/>
        <v>15138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126969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12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87</v>
      </c>
      <c r="B19" s="9">
        <v>1365</v>
      </c>
      <c r="C19" s="9" t="s">
        <v>113</v>
      </c>
      <c r="D19" s="9" t="s">
        <v>130</v>
      </c>
      <c r="E19" s="9" t="s">
        <v>171</v>
      </c>
      <c r="F19" s="10">
        <v>1260000</v>
      </c>
      <c r="G19" s="10">
        <v>1100886</v>
      </c>
      <c r="H19" s="10"/>
      <c r="I19" s="10">
        <v>1058212</v>
      </c>
      <c r="J19" s="11">
        <v>34758</v>
      </c>
      <c r="K19" s="10">
        <v>0</v>
      </c>
      <c r="L19" s="10">
        <v>33818</v>
      </c>
      <c r="M19" s="10">
        <v>0</v>
      </c>
      <c r="N19" s="10">
        <v>0</v>
      </c>
      <c r="O19" s="10">
        <v>0</v>
      </c>
      <c r="P19" s="10">
        <v>576</v>
      </c>
      <c r="Q19" s="10">
        <f t="shared" si="0"/>
        <v>34394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 t="shared" si="1"/>
        <v>34394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26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20</v>
      </c>
      <c r="B20" s="9">
        <v>2857</v>
      </c>
      <c r="C20" s="9" t="s">
        <v>113</v>
      </c>
      <c r="D20" s="9" t="s">
        <v>130</v>
      </c>
      <c r="E20" s="9" t="s">
        <v>170</v>
      </c>
      <c r="F20" s="10"/>
      <c r="G20" s="10">
        <v>800</v>
      </c>
      <c r="H20" s="10"/>
      <c r="I20" s="10">
        <v>0</v>
      </c>
      <c r="J20" s="11">
        <v>34758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271</v>
      </c>
      <c r="Q20" s="10">
        <f t="shared" si="0"/>
        <v>271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 t="shared" si="1"/>
        <v>271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40</v>
      </c>
      <c r="B21" s="9">
        <v>2613</v>
      </c>
      <c r="C21" s="9" t="s">
        <v>113</v>
      </c>
      <c r="D21" s="9" t="s">
        <v>130</v>
      </c>
      <c r="E21" s="9" t="s">
        <v>171</v>
      </c>
      <c r="F21" s="10">
        <v>2736369</v>
      </c>
      <c r="G21" s="10">
        <v>500403</v>
      </c>
      <c r="H21" s="10"/>
      <c r="I21" s="10">
        <v>675000</v>
      </c>
      <c r="J21" s="11">
        <v>34758</v>
      </c>
      <c r="K21" s="10">
        <v>0</v>
      </c>
      <c r="L21" s="10">
        <v>0</v>
      </c>
      <c r="M21" s="10">
        <v>89779</v>
      </c>
      <c r="N21" s="10">
        <v>0</v>
      </c>
      <c r="O21" s="10">
        <v>0</v>
      </c>
      <c r="P21" s="10">
        <v>2849</v>
      </c>
      <c r="Q21" s="10">
        <f t="shared" si="0"/>
        <v>92628</v>
      </c>
      <c r="R21" s="10">
        <v>2614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95242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51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57</v>
      </c>
      <c r="B22" s="9">
        <v>2937</v>
      </c>
      <c r="C22" s="9" t="s">
        <v>110</v>
      </c>
      <c r="D22" s="9" t="s">
        <v>152</v>
      </c>
      <c r="E22" s="9" t="s">
        <v>169</v>
      </c>
      <c r="F22" s="10">
        <v>155000</v>
      </c>
      <c r="G22" s="10">
        <v>146172</v>
      </c>
      <c r="H22" s="10"/>
      <c r="I22" s="10">
        <v>75795</v>
      </c>
      <c r="J22" s="11">
        <v>34761</v>
      </c>
      <c r="K22" s="10">
        <v>23776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f t="shared" si="0"/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23776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39</v>
      </c>
      <c r="B23" s="9">
        <v>2739</v>
      </c>
      <c r="C23" s="9" t="s">
        <v>110</v>
      </c>
      <c r="D23" s="9" t="s">
        <v>142</v>
      </c>
      <c r="E23" s="9" t="s">
        <v>172</v>
      </c>
      <c r="F23" s="10"/>
      <c r="G23" s="10"/>
      <c r="H23" s="10"/>
      <c r="I23" s="10">
        <v>0</v>
      </c>
      <c r="J23" s="11"/>
      <c r="K23" s="10">
        <v>152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0"/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152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86</v>
      </c>
      <c r="B24" s="9">
        <v>1882</v>
      </c>
      <c r="C24" s="9" t="s">
        <v>112</v>
      </c>
      <c r="D24" s="9" t="s">
        <v>158</v>
      </c>
      <c r="E24" s="9" t="s">
        <v>171</v>
      </c>
      <c r="F24" s="10">
        <v>569000</v>
      </c>
      <c r="G24" s="10">
        <v>337516</v>
      </c>
      <c r="H24" s="10"/>
      <c r="I24" s="10">
        <v>312071</v>
      </c>
      <c r="J24" s="11">
        <v>36600</v>
      </c>
      <c r="K24" s="10">
        <v>0</v>
      </c>
      <c r="L24" s="10">
        <v>0</v>
      </c>
      <c r="M24" s="10">
        <v>0</v>
      </c>
      <c r="N24" s="10">
        <v>34351</v>
      </c>
      <c r="O24" s="10">
        <v>0</v>
      </c>
      <c r="P24" s="10">
        <v>0</v>
      </c>
      <c r="Q24" s="10">
        <f t="shared" si="0"/>
        <v>34351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34351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7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90</v>
      </c>
      <c r="B25" s="9">
        <v>640</v>
      </c>
      <c r="C25" s="9" t="s">
        <v>113</v>
      </c>
      <c r="D25" s="9" t="s">
        <v>141</v>
      </c>
      <c r="E25" s="9" t="s">
        <v>170</v>
      </c>
      <c r="F25" s="10"/>
      <c r="G25" s="10">
        <v>207940</v>
      </c>
      <c r="H25" s="10"/>
      <c r="I25" s="10">
        <v>187280</v>
      </c>
      <c r="J25" s="11">
        <v>34747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4132</v>
      </c>
      <c r="Q25" s="10">
        <f t="shared" si="0"/>
        <v>4132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4132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97</v>
      </c>
      <c r="B26" s="9">
        <v>3180</v>
      </c>
      <c r="C26" s="9" t="s">
        <v>114</v>
      </c>
      <c r="D26" s="9" t="s">
        <v>164</v>
      </c>
      <c r="E26" s="9" t="s">
        <v>171</v>
      </c>
      <c r="F26" s="10"/>
      <c r="G26" s="10">
        <v>3560602</v>
      </c>
      <c r="H26" s="10"/>
      <c r="I26" s="10">
        <v>2572623</v>
      </c>
      <c r="J26" s="11">
        <v>34779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f t="shared" si="0"/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 t="shared" si="1"/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76</v>
      </c>
      <c r="B27" s="9">
        <v>2332</v>
      </c>
      <c r="C27" s="9" t="s">
        <v>110</v>
      </c>
      <c r="D27" s="9" t="s">
        <v>143</v>
      </c>
      <c r="E27" s="9" t="s">
        <v>171</v>
      </c>
      <c r="F27" s="10">
        <v>6250000</v>
      </c>
      <c r="G27" s="10">
        <v>5146200</v>
      </c>
      <c r="H27" s="10"/>
      <c r="I27" s="10">
        <v>4722441</v>
      </c>
      <c r="J27" s="11">
        <v>34788</v>
      </c>
      <c r="K27" s="10">
        <v>0</v>
      </c>
      <c r="L27" s="10">
        <v>172791</v>
      </c>
      <c r="M27" s="10">
        <v>356414</v>
      </c>
      <c r="N27" s="10">
        <v>0</v>
      </c>
      <c r="O27" s="10">
        <v>0</v>
      </c>
      <c r="P27" s="10">
        <v>0</v>
      </c>
      <c r="Q27" s="10">
        <f t="shared" si="0"/>
        <v>529205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529205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7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58</v>
      </c>
      <c r="B28" s="9">
        <v>2893</v>
      </c>
      <c r="C28" s="9" t="s">
        <v>110</v>
      </c>
      <c r="D28" s="9" t="s">
        <v>143</v>
      </c>
      <c r="E28" s="9" t="s">
        <v>171</v>
      </c>
      <c r="F28" s="10">
        <v>750000</v>
      </c>
      <c r="G28" s="10">
        <v>254053</v>
      </c>
      <c r="H28" s="10"/>
      <c r="I28" s="10">
        <v>237793</v>
      </c>
      <c r="J28" s="11">
        <v>34761</v>
      </c>
      <c r="K28" s="10">
        <v>0</v>
      </c>
      <c r="L28" s="10">
        <v>0</v>
      </c>
      <c r="M28" s="10">
        <v>16260</v>
      </c>
      <c r="N28" s="10">
        <v>0</v>
      </c>
      <c r="O28" s="10">
        <v>0</v>
      </c>
      <c r="P28" s="10">
        <v>0</v>
      </c>
      <c r="Q28" s="10">
        <f t="shared" si="0"/>
        <v>16260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16260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24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67</v>
      </c>
      <c r="B29" s="9">
        <v>1907</v>
      </c>
      <c r="C29" s="9" t="s">
        <v>110</v>
      </c>
      <c r="D29" s="9" t="s">
        <v>116</v>
      </c>
      <c r="E29" s="9" t="s">
        <v>170</v>
      </c>
      <c r="F29" s="10">
        <v>175000</v>
      </c>
      <c r="G29" s="10">
        <v>131240</v>
      </c>
      <c r="H29" s="10"/>
      <c r="I29" s="10">
        <v>130480</v>
      </c>
      <c r="J29" s="11">
        <v>34765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852</v>
      </c>
      <c r="Q29" s="10">
        <f t="shared" si="0"/>
        <v>852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 t="shared" si="1"/>
        <v>852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19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29</v>
      </c>
      <c r="B30" s="9">
        <v>2826</v>
      </c>
      <c r="C30" s="9" t="s">
        <v>114</v>
      </c>
      <c r="D30" s="9" t="s">
        <v>137</v>
      </c>
      <c r="E30" s="9" t="s">
        <v>170</v>
      </c>
      <c r="F30" s="10">
        <v>410000</v>
      </c>
      <c r="G30" s="10">
        <v>87500</v>
      </c>
      <c r="H30" s="10"/>
      <c r="I30" s="10">
        <v>27900</v>
      </c>
      <c r="J30" s="11">
        <v>34813</v>
      </c>
      <c r="K30" s="10">
        <v>0</v>
      </c>
      <c r="L30" s="10">
        <v>0</v>
      </c>
      <c r="M30" s="10">
        <v>22615</v>
      </c>
      <c r="N30" s="10">
        <v>0</v>
      </c>
      <c r="O30" s="10">
        <v>0</v>
      </c>
      <c r="P30" s="10">
        <v>0</v>
      </c>
      <c r="Q30" s="10">
        <f t="shared" si="0"/>
        <v>22615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22615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6</v>
      </c>
      <c r="B31" s="9">
        <v>3131</v>
      </c>
      <c r="C31" s="9" t="s">
        <v>110</v>
      </c>
      <c r="D31" s="9" t="s">
        <v>116</v>
      </c>
      <c r="E31" s="9" t="s">
        <v>171</v>
      </c>
      <c r="F31" s="10"/>
      <c r="G31" s="10">
        <v>697014</v>
      </c>
      <c r="H31" s="10"/>
      <c r="I31" s="10">
        <v>454940</v>
      </c>
      <c r="J31" s="11">
        <v>34760</v>
      </c>
      <c r="K31" s="10">
        <v>0</v>
      </c>
      <c r="L31" s="10">
        <v>0</v>
      </c>
      <c r="M31" s="10">
        <v>186238</v>
      </c>
      <c r="N31" s="10">
        <v>0</v>
      </c>
      <c r="O31" s="10">
        <v>0</v>
      </c>
      <c r="P31" s="10">
        <v>0</v>
      </c>
      <c r="Q31" s="10">
        <f t="shared" si="0"/>
        <v>186238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186238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18</v>
      </c>
      <c r="B32" s="9">
        <v>2974</v>
      </c>
      <c r="C32" s="9" t="s">
        <v>111</v>
      </c>
      <c r="D32" s="9" t="s">
        <v>128</v>
      </c>
      <c r="E32" s="9" t="s">
        <v>170</v>
      </c>
      <c r="F32" s="10">
        <v>375000</v>
      </c>
      <c r="G32" s="10">
        <v>173284</v>
      </c>
      <c r="H32" s="10"/>
      <c r="I32" s="10">
        <v>146278</v>
      </c>
      <c r="J32" s="11">
        <v>34745</v>
      </c>
      <c r="K32" s="10">
        <v>0</v>
      </c>
      <c r="L32" s="10">
        <v>0</v>
      </c>
      <c r="M32" s="10">
        <v>0</v>
      </c>
      <c r="N32" s="10">
        <v>35107.9</v>
      </c>
      <c r="O32" s="10">
        <v>0</v>
      </c>
      <c r="P32" s="10">
        <v>0</v>
      </c>
      <c r="Q32" s="10">
        <f t="shared" si="0"/>
        <v>35107.9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35107.9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15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9</v>
      </c>
      <c r="B33" s="9">
        <v>3100</v>
      </c>
      <c r="C33" s="9" t="s">
        <v>114</v>
      </c>
      <c r="D33" s="9" t="s">
        <v>123</v>
      </c>
      <c r="E33" s="9" t="s">
        <v>170</v>
      </c>
      <c r="F33" s="10">
        <v>250000</v>
      </c>
      <c r="G33" s="10">
        <v>211219</v>
      </c>
      <c r="H33" s="10"/>
      <c r="I33" s="10">
        <v>200128</v>
      </c>
      <c r="J33" s="11">
        <v>34759</v>
      </c>
      <c r="K33" s="10">
        <v>8318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f t="shared" si="0"/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8318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9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84</v>
      </c>
      <c r="B34" s="9">
        <v>2004</v>
      </c>
      <c r="C34" s="9" t="s">
        <v>113</v>
      </c>
      <c r="D34" s="9" t="s">
        <v>162</v>
      </c>
      <c r="E34" s="9" t="s">
        <v>169</v>
      </c>
      <c r="F34" s="10">
        <v>525000</v>
      </c>
      <c r="G34" s="10">
        <v>121477</v>
      </c>
      <c r="H34" s="10"/>
      <c r="I34" s="10">
        <v>51995</v>
      </c>
      <c r="J34" s="11">
        <v>34759</v>
      </c>
      <c r="K34" s="10">
        <v>41647.64</v>
      </c>
      <c r="L34" s="10">
        <v>0</v>
      </c>
      <c r="M34" s="10">
        <v>0</v>
      </c>
      <c r="N34" s="10">
        <v>0</v>
      </c>
      <c r="O34" s="10">
        <v>0</v>
      </c>
      <c r="P34" s="10">
        <v>2684.93</v>
      </c>
      <c r="Q34" s="10">
        <f t="shared" si="0"/>
        <v>2684.93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44332.57</v>
      </c>
      <c r="Y34" s="10">
        <v>0</v>
      </c>
      <c r="Z34" s="10">
        <v>0</v>
      </c>
      <c r="AA34" s="10">
        <v>0</v>
      </c>
      <c r="AB34" s="10">
        <v>11097.13</v>
      </c>
      <c r="AC34" s="10">
        <v>0</v>
      </c>
      <c r="AD34" s="10">
        <v>0</v>
      </c>
      <c r="AE34" s="10">
        <v>0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48</v>
      </c>
      <c r="B35" s="9">
        <v>3023</v>
      </c>
      <c r="C35" s="9" t="s">
        <v>111</v>
      </c>
      <c r="D35" s="9" t="s">
        <v>148</v>
      </c>
      <c r="E35" s="9" t="s">
        <v>169</v>
      </c>
      <c r="F35" s="10">
        <v>3100000</v>
      </c>
      <c r="G35" s="10">
        <v>2336128</v>
      </c>
      <c r="H35" s="10"/>
      <c r="I35" s="10">
        <v>2054128</v>
      </c>
      <c r="J35" s="11">
        <v>34802</v>
      </c>
      <c r="K35" s="10">
        <v>94406</v>
      </c>
      <c r="L35" s="10">
        <v>1907</v>
      </c>
      <c r="M35" s="10">
        <v>0</v>
      </c>
      <c r="N35" s="10">
        <v>0</v>
      </c>
      <c r="O35" s="10">
        <v>6200</v>
      </c>
      <c r="P35" s="10">
        <v>22325</v>
      </c>
      <c r="Q35" s="10">
        <f aca="true" t="shared" si="2" ref="Q35:Q66">SUM(L35:P35)</f>
        <v>30432</v>
      </c>
      <c r="R35" s="10">
        <v>19653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aca="true" t="shared" si="3" ref="X35:X66">SUM(K35:P35)+SUM(R35:W35)</f>
        <v>144491</v>
      </c>
      <c r="Y35" s="10">
        <v>15802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3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37</v>
      </c>
      <c r="B36" s="9">
        <v>3070</v>
      </c>
      <c r="C36" s="9" t="s">
        <v>113</v>
      </c>
      <c r="D36" s="9" t="s">
        <v>141</v>
      </c>
      <c r="E36" s="9" t="s">
        <v>170</v>
      </c>
      <c r="F36" s="10">
        <v>420000</v>
      </c>
      <c r="G36" s="10">
        <v>278479</v>
      </c>
      <c r="H36" s="10"/>
      <c r="I36" s="10">
        <v>263748</v>
      </c>
      <c r="J36" s="11">
        <v>34785</v>
      </c>
      <c r="K36" s="10">
        <v>7800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f t="shared" si="2"/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3"/>
        <v>7800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15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91</v>
      </c>
      <c r="B37" s="9">
        <v>572</v>
      </c>
      <c r="C37" s="9" t="s">
        <v>112</v>
      </c>
      <c r="D37" s="9" t="s">
        <v>118</v>
      </c>
      <c r="E37" s="9" t="s">
        <v>169</v>
      </c>
      <c r="F37" s="10">
        <v>5000000</v>
      </c>
      <c r="G37" s="10">
        <v>1672289</v>
      </c>
      <c r="H37" s="10"/>
      <c r="I37" s="10">
        <v>1157450</v>
      </c>
      <c r="J37" s="11">
        <v>34786</v>
      </c>
      <c r="K37" s="10">
        <v>199610.22</v>
      </c>
      <c r="L37" s="10">
        <v>0</v>
      </c>
      <c r="M37" s="10">
        <v>0</v>
      </c>
      <c r="N37" s="10">
        <v>86200.3</v>
      </c>
      <c r="O37" s="10">
        <v>0</v>
      </c>
      <c r="P37" s="10">
        <v>120968.5</v>
      </c>
      <c r="Q37" s="10">
        <f t="shared" si="2"/>
        <v>207168.8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3"/>
        <v>406779.02</v>
      </c>
      <c r="Y37" s="10">
        <v>74474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6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53</v>
      </c>
      <c r="B38" s="9">
        <v>2975</v>
      </c>
      <c r="C38" s="9" t="s">
        <v>110</v>
      </c>
      <c r="D38" s="9" t="s">
        <v>151</v>
      </c>
      <c r="E38" s="9" t="s">
        <v>169</v>
      </c>
      <c r="F38" s="10">
        <v>517000</v>
      </c>
      <c r="G38" s="10">
        <v>192000</v>
      </c>
      <c r="H38" s="10"/>
      <c r="I38" s="10">
        <v>216464</v>
      </c>
      <c r="J38" s="11">
        <v>34781</v>
      </c>
      <c r="K38" s="10">
        <v>12087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f t="shared" si="2"/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12087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5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80</v>
      </c>
      <c r="B39" s="9">
        <v>1508</v>
      </c>
      <c r="C39" s="9" t="s">
        <v>112</v>
      </c>
      <c r="D39" s="9" t="s">
        <v>153</v>
      </c>
      <c r="E39" s="9" t="s">
        <v>171</v>
      </c>
      <c r="F39" s="10">
        <v>4240000</v>
      </c>
      <c r="G39" s="10">
        <v>500000</v>
      </c>
      <c r="H39" s="10"/>
      <c r="I39" s="10">
        <v>500000</v>
      </c>
      <c r="J39" s="11">
        <v>34782</v>
      </c>
      <c r="K39" s="10">
        <v>0</v>
      </c>
      <c r="L39" s="10">
        <v>0</v>
      </c>
      <c r="M39" s="10">
        <v>0</v>
      </c>
      <c r="N39" s="10">
        <v>84490</v>
      </c>
      <c r="O39" s="10">
        <v>0</v>
      </c>
      <c r="P39" s="10">
        <v>39594</v>
      </c>
      <c r="Q39" s="10">
        <f t="shared" si="2"/>
        <v>124084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124084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10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13</v>
      </c>
      <c r="B40" s="9">
        <v>3253</v>
      </c>
      <c r="C40" s="9" t="s">
        <v>113</v>
      </c>
      <c r="D40" s="9" t="s">
        <v>126</v>
      </c>
      <c r="E40" s="9" t="s">
        <v>169</v>
      </c>
      <c r="F40" s="10">
        <v>1672200</v>
      </c>
      <c r="G40" s="10">
        <v>1541429</v>
      </c>
      <c r="H40" s="10"/>
      <c r="I40" s="10">
        <v>1478058</v>
      </c>
      <c r="J40" s="11">
        <v>34773</v>
      </c>
      <c r="K40" s="10">
        <v>37173.49</v>
      </c>
      <c r="L40" s="10">
        <v>10284.85</v>
      </c>
      <c r="M40" s="10">
        <v>0</v>
      </c>
      <c r="N40" s="10">
        <v>0</v>
      </c>
      <c r="O40" s="10">
        <v>0</v>
      </c>
      <c r="P40" s="10">
        <v>0</v>
      </c>
      <c r="Q40" s="10">
        <f t="shared" si="2"/>
        <v>10284.85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f t="shared" si="3"/>
        <v>47458.34</v>
      </c>
      <c r="Y40" s="10">
        <v>0</v>
      </c>
      <c r="Z40" s="10">
        <v>0</v>
      </c>
      <c r="AA40" s="10">
        <v>0</v>
      </c>
      <c r="AB40" s="10">
        <v>726</v>
      </c>
      <c r="AC40" s="10">
        <v>0</v>
      </c>
      <c r="AD40" s="10">
        <v>0</v>
      </c>
      <c r="AE40" s="10">
        <v>12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7</v>
      </c>
      <c r="B41" s="9">
        <v>3141</v>
      </c>
      <c r="C41" s="9" t="s">
        <v>114</v>
      </c>
      <c r="D41" s="9" t="s">
        <v>121</v>
      </c>
      <c r="E41" s="9" t="s">
        <v>169</v>
      </c>
      <c r="F41" s="10">
        <v>825000</v>
      </c>
      <c r="G41" s="10">
        <v>723882</v>
      </c>
      <c r="H41" s="10"/>
      <c r="I41" s="10">
        <v>696104</v>
      </c>
      <c r="J41" s="11">
        <v>34752</v>
      </c>
      <c r="K41" s="10">
        <v>13889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f t="shared" si="2"/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3"/>
        <v>13889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15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102</v>
      </c>
      <c r="B42" s="9">
        <v>3244</v>
      </c>
      <c r="C42" s="9" t="s">
        <v>112</v>
      </c>
      <c r="D42" s="9" t="s">
        <v>144</v>
      </c>
      <c r="E42" s="9" t="s">
        <v>169</v>
      </c>
      <c r="F42" s="10">
        <v>5197000</v>
      </c>
      <c r="G42" s="10">
        <v>5197000</v>
      </c>
      <c r="H42" s="10"/>
      <c r="I42" s="10">
        <v>4800000</v>
      </c>
      <c r="J42" s="11">
        <v>34773</v>
      </c>
      <c r="K42" s="10">
        <v>220590</v>
      </c>
      <c r="L42" s="10">
        <v>0</v>
      </c>
      <c r="M42" s="10">
        <v>0</v>
      </c>
      <c r="N42" s="10">
        <v>24985</v>
      </c>
      <c r="O42" s="10">
        <v>0</v>
      </c>
      <c r="P42" s="10">
        <v>35526</v>
      </c>
      <c r="Q42" s="10">
        <f t="shared" si="2"/>
        <v>60511</v>
      </c>
      <c r="R42" s="10">
        <v>29324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 t="shared" si="3"/>
        <v>310425</v>
      </c>
      <c r="Y42" s="10">
        <v>115260</v>
      </c>
      <c r="Z42" s="10">
        <v>0</v>
      </c>
      <c r="AA42" s="10">
        <v>6249</v>
      </c>
      <c r="AB42" s="10">
        <v>10043</v>
      </c>
      <c r="AC42" s="10">
        <v>0</v>
      </c>
      <c r="AD42" s="10">
        <v>0</v>
      </c>
      <c r="AE42" s="10">
        <v>4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83</v>
      </c>
      <c r="B43" s="9">
        <v>1996</v>
      </c>
      <c r="C43" s="9" t="s">
        <v>112</v>
      </c>
      <c r="D43" s="9" t="s">
        <v>144</v>
      </c>
      <c r="E43" s="9" t="s">
        <v>170</v>
      </c>
      <c r="F43" s="10"/>
      <c r="G43" s="10">
        <v>30000</v>
      </c>
      <c r="H43" s="10"/>
      <c r="I43" s="10">
        <v>30000</v>
      </c>
      <c r="J43" s="11">
        <v>35513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3000</v>
      </c>
      <c r="Q43" s="10">
        <f t="shared" si="2"/>
        <v>3000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3"/>
        <v>3000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1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12</v>
      </c>
      <c r="B44" s="9">
        <v>3338</v>
      </c>
      <c r="C44" s="9" t="s">
        <v>113</v>
      </c>
      <c r="D44" s="9" t="s">
        <v>120</v>
      </c>
      <c r="E44" s="9" t="s">
        <v>169</v>
      </c>
      <c r="F44" s="10">
        <v>2508000</v>
      </c>
      <c r="G44" s="10">
        <v>2500000</v>
      </c>
      <c r="H44" s="10"/>
      <c r="I44" s="10">
        <v>2236150</v>
      </c>
      <c r="J44" s="11">
        <v>34747</v>
      </c>
      <c r="K44" s="10">
        <v>88831</v>
      </c>
      <c r="L44" s="10">
        <v>0</v>
      </c>
      <c r="M44" s="10">
        <v>17591</v>
      </c>
      <c r="N44" s="10">
        <v>1943</v>
      </c>
      <c r="O44" s="10">
        <v>0</v>
      </c>
      <c r="P44" s="10">
        <v>18248</v>
      </c>
      <c r="Q44" s="10">
        <f t="shared" si="2"/>
        <v>37782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f t="shared" si="3"/>
        <v>126613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5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45</v>
      </c>
      <c r="B45" s="9">
        <v>3095</v>
      </c>
      <c r="C45" s="9" t="s">
        <v>110</v>
      </c>
      <c r="D45" s="9" t="s">
        <v>145</v>
      </c>
      <c r="E45" s="9" t="s">
        <v>169</v>
      </c>
      <c r="F45" s="10">
        <v>1480000</v>
      </c>
      <c r="G45" s="10">
        <v>1225585</v>
      </c>
      <c r="H45" s="10"/>
      <c r="I45" s="10">
        <v>1156261</v>
      </c>
      <c r="J45" s="11">
        <v>34745</v>
      </c>
      <c r="K45" s="10">
        <v>21972</v>
      </c>
      <c r="L45" s="10">
        <v>0</v>
      </c>
      <c r="M45" s="10">
        <v>9659</v>
      </c>
      <c r="N45" s="10">
        <v>0</v>
      </c>
      <c r="O45" s="10">
        <v>0</v>
      </c>
      <c r="P45" s="10">
        <v>0</v>
      </c>
      <c r="Q45" s="10">
        <f t="shared" si="2"/>
        <v>9659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f t="shared" si="3"/>
        <v>31631</v>
      </c>
      <c r="Y45" s="10">
        <v>0</v>
      </c>
      <c r="Z45" s="10">
        <v>0</v>
      </c>
      <c r="AA45" s="10">
        <v>0</v>
      </c>
      <c r="AB45" s="10">
        <v>0</v>
      </c>
      <c r="AC45" s="10">
        <v>15.63</v>
      </c>
      <c r="AD45" s="10">
        <v>0</v>
      </c>
      <c r="AE45" s="10">
        <v>15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47</v>
      </c>
      <c r="B46" s="9">
        <v>3019</v>
      </c>
      <c r="C46" s="9" t="s">
        <v>113</v>
      </c>
      <c r="D46" s="9" t="s">
        <v>147</v>
      </c>
      <c r="E46" s="9" t="s">
        <v>170</v>
      </c>
      <c r="F46" s="10">
        <v>210500</v>
      </c>
      <c r="G46" s="10">
        <v>22264</v>
      </c>
      <c r="H46" s="10"/>
      <c r="I46" s="10">
        <v>34867</v>
      </c>
      <c r="J46" s="11">
        <v>34751</v>
      </c>
      <c r="K46" s="10">
        <v>14180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f t="shared" si="2"/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 t="shared" si="3"/>
        <v>14180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82</v>
      </c>
      <c r="B47" s="9">
        <v>1099</v>
      </c>
      <c r="C47" s="9" t="s">
        <v>112</v>
      </c>
      <c r="D47" s="9" t="s">
        <v>158</v>
      </c>
      <c r="E47" s="9" t="s">
        <v>169</v>
      </c>
      <c r="F47" s="10">
        <v>5175000</v>
      </c>
      <c r="G47" s="10">
        <v>3323000</v>
      </c>
      <c r="H47" s="10"/>
      <c r="I47" s="10">
        <v>2769000</v>
      </c>
      <c r="J47" s="11">
        <v>34786</v>
      </c>
      <c r="K47" s="10">
        <v>423005</v>
      </c>
      <c r="L47" s="10">
        <v>0</v>
      </c>
      <c r="M47" s="10">
        <v>0</v>
      </c>
      <c r="N47" s="10">
        <v>11897</v>
      </c>
      <c r="O47" s="10">
        <v>39302</v>
      </c>
      <c r="P47" s="10">
        <v>0</v>
      </c>
      <c r="Q47" s="10">
        <f t="shared" si="2"/>
        <v>51199</v>
      </c>
      <c r="R47" s="10">
        <v>107076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f t="shared" si="3"/>
        <v>581280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4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95</v>
      </c>
      <c r="B48" s="9">
        <v>107</v>
      </c>
      <c r="C48" s="9" t="s">
        <v>111</v>
      </c>
      <c r="D48" s="9" t="s">
        <v>146</v>
      </c>
      <c r="E48" s="9" t="s">
        <v>169</v>
      </c>
      <c r="F48" s="10"/>
      <c r="G48" s="10">
        <v>47441</v>
      </c>
      <c r="H48" s="10"/>
      <c r="I48" s="10">
        <v>18000</v>
      </c>
      <c r="J48" s="11">
        <v>34793</v>
      </c>
      <c r="K48" s="10">
        <v>7020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f t="shared" si="2"/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f t="shared" si="3"/>
        <v>7020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75</v>
      </c>
      <c r="B49" s="9">
        <v>2284</v>
      </c>
      <c r="C49" s="9" t="s">
        <v>114</v>
      </c>
      <c r="D49" s="9" t="s">
        <v>160</v>
      </c>
      <c r="E49" s="9" t="s">
        <v>170</v>
      </c>
      <c r="F49" s="10"/>
      <c r="G49" s="10">
        <v>26800</v>
      </c>
      <c r="H49" s="10"/>
      <c r="I49" s="10">
        <v>27300</v>
      </c>
      <c r="J49" s="11">
        <v>35509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75</v>
      </c>
      <c r="Q49" s="10">
        <f t="shared" si="2"/>
        <v>75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3"/>
        <v>75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21</v>
      </c>
      <c r="B50" s="9">
        <v>2858</v>
      </c>
      <c r="C50" s="9" t="s">
        <v>113</v>
      </c>
      <c r="D50" s="9" t="s">
        <v>131</v>
      </c>
      <c r="E50" s="9" t="s">
        <v>169</v>
      </c>
      <c r="F50" s="10">
        <v>750000</v>
      </c>
      <c r="G50" s="10">
        <v>330000</v>
      </c>
      <c r="H50" s="10"/>
      <c r="I50" s="10">
        <v>290000</v>
      </c>
      <c r="J50" s="11">
        <v>34785</v>
      </c>
      <c r="K50" s="10">
        <v>18878</v>
      </c>
      <c r="L50" s="10">
        <v>0</v>
      </c>
      <c r="M50" s="10">
        <v>0</v>
      </c>
      <c r="N50" s="10">
        <v>3640</v>
      </c>
      <c r="O50" s="10">
        <v>0</v>
      </c>
      <c r="P50" s="10">
        <v>0</v>
      </c>
      <c r="Q50" s="10">
        <f t="shared" si="2"/>
        <v>3640</v>
      </c>
      <c r="R50" s="10">
        <v>9850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f t="shared" si="3"/>
        <v>32368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31</v>
      </c>
      <c r="B51" s="9">
        <v>2806</v>
      </c>
      <c r="C51" s="9" t="s">
        <v>113</v>
      </c>
      <c r="D51" s="9" t="s">
        <v>120</v>
      </c>
      <c r="E51" s="9" t="s">
        <v>170</v>
      </c>
      <c r="F51" s="10">
        <v>500000</v>
      </c>
      <c r="G51" s="10">
        <v>100302</v>
      </c>
      <c r="H51" s="10"/>
      <c r="I51" s="10">
        <v>98632</v>
      </c>
      <c r="J51" s="11">
        <v>34785</v>
      </c>
      <c r="K51" s="10">
        <v>0</v>
      </c>
      <c r="L51" s="10">
        <v>0</v>
      </c>
      <c r="M51" s="10">
        <v>2179</v>
      </c>
      <c r="N51" s="10">
        <v>0</v>
      </c>
      <c r="O51" s="10">
        <v>0</v>
      </c>
      <c r="P51" s="10">
        <v>34.7</v>
      </c>
      <c r="Q51" s="10">
        <f t="shared" si="2"/>
        <v>2213.7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3"/>
        <v>2213.7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20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72</v>
      </c>
      <c r="B52" s="9">
        <v>2576</v>
      </c>
      <c r="C52" s="9" t="s">
        <v>113</v>
      </c>
      <c r="D52" s="9" t="s">
        <v>150</v>
      </c>
      <c r="E52" s="9" t="s">
        <v>170</v>
      </c>
      <c r="F52" s="10"/>
      <c r="G52" s="10">
        <v>107561</v>
      </c>
      <c r="H52" s="10"/>
      <c r="I52" s="10">
        <v>107453</v>
      </c>
      <c r="J52" s="11">
        <v>34747</v>
      </c>
      <c r="K52" s="10">
        <v>0</v>
      </c>
      <c r="L52" s="10">
        <v>0</v>
      </c>
      <c r="M52" s="10">
        <v>91</v>
      </c>
      <c r="N52" s="10">
        <v>0</v>
      </c>
      <c r="O52" s="10">
        <v>0</v>
      </c>
      <c r="P52" s="10">
        <v>0</v>
      </c>
      <c r="Q52" s="10">
        <f t="shared" si="2"/>
        <v>91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f t="shared" si="3"/>
        <v>91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105</v>
      </c>
      <c r="B53" s="9">
        <v>3233</v>
      </c>
      <c r="C53" s="9" t="s">
        <v>114</v>
      </c>
      <c r="D53" s="9" t="s">
        <v>154</v>
      </c>
      <c r="E53" s="9" t="s">
        <v>170</v>
      </c>
      <c r="F53" s="10">
        <v>255000</v>
      </c>
      <c r="G53" s="10"/>
      <c r="H53" s="10"/>
      <c r="I53" s="10">
        <v>242160</v>
      </c>
      <c r="J53" s="11">
        <v>34752</v>
      </c>
      <c r="K53" s="10">
        <v>0</v>
      </c>
      <c r="L53" s="10">
        <v>7832.71</v>
      </c>
      <c r="M53" s="10">
        <v>0</v>
      </c>
      <c r="N53" s="10">
        <v>0</v>
      </c>
      <c r="O53" s="10">
        <v>0</v>
      </c>
      <c r="P53" s="10">
        <v>0</v>
      </c>
      <c r="Q53" s="10">
        <f t="shared" si="2"/>
        <v>7832.71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f t="shared" si="3"/>
        <v>7832.71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10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61</v>
      </c>
      <c r="B54" s="9">
        <v>2767</v>
      </c>
      <c r="C54" s="9" t="s">
        <v>114</v>
      </c>
      <c r="D54" s="9" t="s">
        <v>154</v>
      </c>
      <c r="E54" s="9" t="s">
        <v>170</v>
      </c>
      <c r="F54" s="10"/>
      <c r="G54" s="10">
        <v>1000</v>
      </c>
      <c r="H54" s="10"/>
      <c r="I54" s="10">
        <v>0</v>
      </c>
      <c r="J54" s="11"/>
      <c r="K54" s="10">
        <v>0</v>
      </c>
      <c r="L54" s="10">
        <v>1168.4</v>
      </c>
      <c r="M54" s="10">
        <v>0</v>
      </c>
      <c r="N54" s="10">
        <v>0</v>
      </c>
      <c r="O54" s="10">
        <v>0</v>
      </c>
      <c r="P54" s="10">
        <v>0</v>
      </c>
      <c r="Q54" s="10">
        <f t="shared" si="2"/>
        <v>1168.4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f t="shared" si="3"/>
        <v>1168.4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30</v>
      </c>
      <c r="B55" s="9">
        <v>2805</v>
      </c>
      <c r="C55" s="9" t="s">
        <v>114</v>
      </c>
      <c r="D55" s="9" t="s">
        <v>138</v>
      </c>
      <c r="E55" s="9" t="s">
        <v>169</v>
      </c>
      <c r="F55" s="10">
        <v>1000000</v>
      </c>
      <c r="G55" s="10">
        <v>258535</v>
      </c>
      <c r="H55" s="10"/>
      <c r="I55" s="10">
        <v>216403</v>
      </c>
      <c r="J55" s="11">
        <v>34752</v>
      </c>
      <c r="K55" s="10">
        <v>25279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f t="shared" si="2"/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f t="shared" si="3"/>
        <v>25279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52</v>
      </c>
      <c r="B56" s="9">
        <v>2967</v>
      </c>
      <c r="C56" s="9" t="s">
        <v>113</v>
      </c>
      <c r="D56" s="9" t="s">
        <v>130</v>
      </c>
      <c r="E56" s="9" t="s">
        <v>169</v>
      </c>
      <c r="F56" s="10">
        <v>1200000</v>
      </c>
      <c r="G56" s="10">
        <v>500000</v>
      </c>
      <c r="H56" s="10"/>
      <c r="I56" s="10">
        <v>275000</v>
      </c>
      <c r="J56" s="11">
        <v>34778</v>
      </c>
      <c r="K56" s="10">
        <v>102617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f t="shared" si="2"/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3"/>
        <v>102617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1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14</v>
      </c>
      <c r="B57" s="9">
        <v>3290</v>
      </c>
      <c r="C57" s="9" t="s">
        <v>112</v>
      </c>
      <c r="D57" s="9" t="s">
        <v>119</v>
      </c>
      <c r="E57" s="9" t="s">
        <v>169</v>
      </c>
      <c r="F57" s="10">
        <v>3550360</v>
      </c>
      <c r="G57" s="10"/>
      <c r="H57" s="10"/>
      <c r="I57" s="10">
        <v>3293260</v>
      </c>
      <c r="J57" s="11">
        <v>34757</v>
      </c>
      <c r="K57" s="10">
        <v>11479.32</v>
      </c>
      <c r="L57" s="10">
        <v>0</v>
      </c>
      <c r="M57" s="10">
        <v>0</v>
      </c>
      <c r="N57" s="10">
        <v>7.1</v>
      </c>
      <c r="O57" s="10">
        <v>0</v>
      </c>
      <c r="P57" s="10">
        <v>4737.76</v>
      </c>
      <c r="Q57" s="10">
        <f t="shared" si="2"/>
        <v>4744.860000000001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f t="shared" si="3"/>
        <v>16224.18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7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35</v>
      </c>
      <c r="B58" s="9">
        <v>3068</v>
      </c>
      <c r="C58" s="9" t="s">
        <v>111</v>
      </c>
      <c r="D58" s="9" t="s">
        <v>117</v>
      </c>
      <c r="E58" s="9" t="s">
        <v>169</v>
      </c>
      <c r="F58" s="10">
        <v>3885800</v>
      </c>
      <c r="G58" s="10">
        <v>2300000</v>
      </c>
      <c r="H58" s="10"/>
      <c r="I58" s="10">
        <v>2116600</v>
      </c>
      <c r="J58" s="11">
        <v>34786</v>
      </c>
      <c r="K58" s="10">
        <v>259638</v>
      </c>
      <c r="L58" s="10">
        <v>0</v>
      </c>
      <c r="M58" s="10">
        <v>0</v>
      </c>
      <c r="N58" s="10">
        <v>5072</v>
      </c>
      <c r="O58" s="10">
        <v>0</v>
      </c>
      <c r="P58" s="10">
        <v>48840</v>
      </c>
      <c r="Q58" s="10">
        <f t="shared" si="2"/>
        <v>53912</v>
      </c>
      <c r="R58" s="10">
        <v>73161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3"/>
        <v>386711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3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64</v>
      </c>
      <c r="B59" s="9">
        <v>2686</v>
      </c>
      <c r="C59" s="9" t="s">
        <v>111</v>
      </c>
      <c r="D59" s="9" t="s">
        <v>156</v>
      </c>
      <c r="E59" s="9" t="s">
        <v>169</v>
      </c>
      <c r="F59" s="10">
        <v>1070540</v>
      </c>
      <c r="G59" s="10">
        <v>813561</v>
      </c>
      <c r="H59" s="10"/>
      <c r="I59" s="10">
        <v>623132</v>
      </c>
      <c r="J59" s="11">
        <v>34775</v>
      </c>
      <c r="K59" s="10">
        <v>91971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f t="shared" si="2"/>
        <v>0</v>
      </c>
      <c r="R59" s="10">
        <v>32407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f t="shared" si="3"/>
        <v>124378</v>
      </c>
      <c r="Y59" s="10">
        <v>17665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73</v>
      </c>
      <c r="B60" s="9">
        <v>2484</v>
      </c>
      <c r="C60" s="9" t="s">
        <v>110</v>
      </c>
      <c r="D60" s="9" t="s">
        <v>125</v>
      </c>
      <c r="E60" s="9" t="s">
        <v>169</v>
      </c>
      <c r="F60" s="10">
        <v>2250000</v>
      </c>
      <c r="G60" s="10">
        <v>2240025</v>
      </c>
      <c r="H60" s="10"/>
      <c r="I60" s="10">
        <v>1903230</v>
      </c>
      <c r="J60" s="11">
        <v>34782</v>
      </c>
      <c r="K60" s="10">
        <v>172478</v>
      </c>
      <c r="L60" s="10">
        <v>0</v>
      </c>
      <c r="M60" s="10">
        <v>47319</v>
      </c>
      <c r="N60" s="10">
        <v>0</v>
      </c>
      <c r="O60" s="10">
        <v>0</v>
      </c>
      <c r="P60" s="10">
        <v>26538</v>
      </c>
      <c r="Q60" s="10">
        <f t="shared" si="2"/>
        <v>73857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3"/>
        <v>246335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40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15</v>
      </c>
      <c r="B61" s="9">
        <v>3114</v>
      </c>
      <c r="C61" s="9" t="s">
        <v>114</v>
      </c>
      <c r="D61" s="9" t="s">
        <v>121</v>
      </c>
      <c r="E61" s="9" t="s">
        <v>171</v>
      </c>
      <c r="F61" s="10">
        <v>2800000</v>
      </c>
      <c r="G61" s="10">
        <v>2520000</v>
      </c>
      <c r="H61" s="10"/>
      <c r="I61" s="10">
        <v>2690000</v>
      </c>
      <c r="J61" s="11">
        <v>34757</v>
      </c>
      <c r="K61" s="10">
        <v>0</v>
      </c>
      <c r="L61" s="10">
        <v>17098</v>
      </c>
      <c r="M61" s="10">
        <v>8124</v>
      </c>
      <c r="N61" s="10">
        <v>0</v>
      </c>
      <c r="O61" s="10">
        <v>0</v>
      </c>
      <c r="P61" s="10">
        <v>1098.73</v>
      </c>
      <c r="Q61" s="10">
        <f t="shared" si="2"/>
        <v>26320.73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3"/>
        <v>26320.73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29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16</v>
      </c>
      <c r="B62" s="9">
        <v>3120</v>
      </c>
      <c r="C62" s="9" t="s">
        <v>112</v>
      </c>
      <c r="D62" s="9" t="s">
        <v>119</v>
      </c>
      <c r="E62" s="9" t="s">
        <v>171</v>
      </c>
      <c r="F62" s="10"/>
      <c r="G62" s="10">
        <v>308944</v>
      </c>
      <c r="H62" s="10"/>
      <c r="I62" s="10">
        <v>261071</v>
      </c>
      <c r="J62" s="11">
        <v>34757</v>
      </c>
      <c r="K62" s="10">
        <v>0</v>
      </c>
      <c r="L62" s="10">
        <v>0</v>
      </c>
      <c r="M62" s="10">
        <v>0</v>
      </c>
      <c r="N62" s="10">
        <v>64179</v>
      </c>
      <c r="O62" s="10">
        <v>0</v>
      </c>
      <c r="P62" s="10">
        <v>208</v>
      </c>
      <c r="Q62" s="10">
        <f t="shared" si="2"/>
        <v>64387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3"/>
        <v>64387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69</v>
      </c>
      <c r="B63" s="9">
        <v>1891</v>
      </c>
      <c r="C63" s="9" t="s">
        <v>113</v>
      </c>
      <c r="D63" s="9" t="s">
        <v>159</v>
      </c>
      <c r="E63" s="9" t="s">
        <v>170</v>
      </c>
      <c r="F63" s="10"/>
      <c r="G63" s="10">
        <v>97745</v>
      </c>
      <c r="H63" s="10"/>
      <c r="I63" s="10">
        <v>46740</v>
      </c>
      <c r="J63" s="11">
        <v>34785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20402</v>
      </c>
      <c r="Q63" s="10">
        <f t="shared" si="2"/>
        <v>20402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f t="shared" si="3"/>
        <v>20402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49</v>
      </c>
      <c r="B64" s="9">
        <v>3051</v>
      </c>
      <c r="C64" s="9" t="s">
        <v>114</v>
      </c>
      <c r="D64" s="9" t="s">
        <v>149</v>
      </c>
      <c r="E64" s="9" t="s">
        <v>170</v>
      </c>
      <c r="F64" s="10">
        <v>490000</v>
      </c>
      <c r="G64" s="10">
        <v>171137</v>
      </c>
      <c r="H64" s="10"/>
      <c r="I64" s="10">
        <v>168640</v>
      </c>
      <c r="J64" s="11">
        <v>34775</v>
      </c>
      <c r="K64" s="10">
        <v>0</v>
      </c>
      <c r="L64" s="10">
        <v>0</v>
      </c>
      <c r="M64" s="10">
        <v>19051</v>
      </c>
      <c r="N64" s="10">
        <v>0</v>
      </c>
      <c r="O64" s="10">
        <v>0</v>
      </c>
      <c r="P64" s="10">
        <v>0</v>
      </c>
      <c r="Q64" s="10">
        <f t="shared" si="2"/>
        <v>19051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f t="shared" si="3"/>
        <v>19051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15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32</v>
      </c>
      <c r="B65" s="9">
        <v>2695</v>
      </c>
      <c r="C65" s="9" t="s">
        <v>113</v>
      </c>
      <c r="D65" s="9" t="s">
        <v>122</v>
      </c>
      <c r="E65" s="9" t="s">
        <v>171</v>
      </c>
      <c r="F65" s="10">
        <v>1200000</v>
      </c>
      <c r="G65" s="10">
        <v>100000</v>
      </c>
      <c r="H65" s="10"/>
      <c r="I65" s="10">
        <v>100000</v>
      </c>
      <c r="J65" s="11">
        <v>34789</v>
      </c>
      <c r="K65" s="10">
        <v>0</v>
      </c>
      <c r="L65" s="10">
        <v>3.9</v>
      </c>
      <c r="M65" s="10">
        <v>0</v>
      </c>
      <c r="N65" s="10">
        <v>0</v>
      </c>
      <c r="O65" s="10">
        <v>0</v>
      </c>
      <c r="P65" s="10">
        <v>0</v>
      </c>
      <c r="Q65" s="10">
        <f t="shared" si="2"/>
        <v>3.9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f t="shared" si="3"/>
        <v>3.9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5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51</v>
      </c>
      <c r="B66" s="9">
        <v>2966</v>
      </c>
      <c r="C66" s="9" t="s">
        <v>113</v>
      </c>
      <c r="D66" s="9" t="s">
        <v>150</v>
      </c>
      <c r="E66" s="9" t="s">
        <v>169</v>
      </c>
      <c r="F66" s="10">
        <v>1280000</v>
      </c>
      <c r="G66" s="10">
        <v>541570</v>
      </c>
      <c r="H66" s="10"/>
      <c r="I66" s="10">
        <v>474326</v>
      </c>
      <c r="J66" s="11">
        <v>34754</v>
      </c>
      <c r="K66" s="10">
        <v>33622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f t="shared" si="2"/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 t="shared" si="3"/>
        <v>33622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3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68</v>
      </c>
      <c r="B67" s="9">
        <v>1885</v>
      </c>
      <c r="C67" s="9" t="s">
        <v>111</v>
      </c>
      <c r="D67" s="9" t="s">
        <v>124</v>
      </c>
      <c r="E67" s="9" t="s">
        <v>170</v>
      </c>
      <c r="F67" s="10"/>
      <c r="G67" s="10">
        <v>15000</v>
      </c>
      <c r="H67" s="10"/>
      <c r="I67" s="10"/>
      <c r="J67" s="11"/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f aca="true" t="shared" si="4" ref="Q67:Q98">SUM(L67:P67)</f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5" ref="X67:X98">SUM(K67:P67)+SUM(R67:W67)</f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103</v>
      </c>
      <c r="B68" s="9">
        <v>3251</v>
      </c>
      <c r="C68" s="9" t="s">
        <v>110</v>
      </c>
      <c r="D68" s="9" t="s">
        <v>125</v>
      </c>
      <c r="E68" s="9" t="s">
        <v>171</v>
      </c>
      <c r="F68" s="10">
        <v>2750000</v>
      </c>
      <c r="G68" s="10">
        <v>2630000</v>
      </c>
      <c r="H68" s="10"/>
      <c r="I68" s="10">
        <v>2615839</v>
      </c>
      <c r="J68" s="11">
        <v>34754</v>
      </c>
      <c r="K68" s="10">
        <v>0</v>
      </c>
      <c r="L68" s="10">
        <v>4120.1</v>
      </c>
      <c r="M68" s="10">
        <v>11244.4</v>
      </c>
      <c r="N68" s="10">
        <v>0</v>
      </c>
      <c r="O68" s="10">
        <v>0</v>
      </c>
      <c r="P68" s="10">
        <v>0</v>
      </c>
      <c r="Q68" s="10">
        <f t="shared" si="4"/>
        <v>15364.5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f t="shared" si="5"/>
        <v>15364.5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18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50</v>
      </c>
      <c r="B69" s="9">
        <v>2965</v>
      </c>
      <c r="C69" s="9" t="s">
        <v>114</v>
      </c>
      <c r="D69" s="9" t="s">
        <v>138</v>
      </c>
      <c r="E69" s="9" t="s">
        <v>170</v>
      </c>
      <c r="F69" s="10">
        <v>394000</v>
      </c>
      <c r="G69" s="10">
        <v>78300</v>
      </c>
      <c r="H69" s="10"/>
      <c r="I69" s="10">
        <v>66300</v>
      </c>
      <c r="J69" s="11">
        <v>34785</v>
      </c>
      <c r="K69" s="10">
        <v>0</v>
      </c>
      <c r="L69" s="10">
        <v>3126</v>
      </c>
      <c r="M69" s="10">
        <v>10196</v>
      </c>
      <c r="N69" s="10">
        <v>0</v>
      </c>
      <c r="O69" s="10">
        <v>0</v>
      </c>
      <c r="P69" s="10">
        <v>10.4</v>
      </c>
      <c r="Q69" s="10">
        <f t="shared" si="4"/>
        <v>13332.4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 t="shared" si="5"/>
        <v>13332.4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3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98</v>
      </c>
      <c r="B70" s="9">
        <v>3065</v>
      </c>
      <c r="C70" s="9" t="s">
        <v>111</v>
      </c>
      <c r="D70" s="9" t="s">
        <v>165</v>
      </c>
      <c r="E70" s="9" t="s">
        <v>170</v>
      </c>
      <c r="F70" s="10">
        <v>250000</v>
      </c>
      <c r="G70" s="10">
        <v>179016</v>
      </c>
      <c r="H70" s="10"/>
      <c r="I70" s="10">
        <v>177336</v>
      </c>
      <c r="J70" s="11">
        <v>34752</v>
      </c>
      <c r="K70" s="10">
        <v>840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f t="shared" si="4"/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f t="shared" si="5"/>
        <v>840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9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79</v>
      </c>
      <c r="B71" s="9">
        <v>1554</v>
      </c>
      <c r="C71" s="9" t="s">
        <v>110</v>
      </c>
      <c r="D71" s="9" t="s">
        <v>142</v>
      </c>
      <c r="E71" s="9" t="s">
        <v>169</v>
      </c>
      <c r="F71" s="10">
        <v>700000</v>
      </c>
      <c r="G71" s="10">
        <v>500000</v>
      </c>
      <c r="H71" s="10"/>
      <c r="I71" s="10">
        <v>500000</v>
      </c>
      <c r="J71" s="11">
        <v>34765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24444.3</v>
      </c>
      <c r="Q71" s="10">
        <f t="shared" si="4"/>
        <v>24444.3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 t="shared" si="5"/>
        <v>24444.3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14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99</v>
      </c>
      <c r="B72" s="9">
        <v>3212</v>
      </c>
      <c r="C72" s="9" t="s">
        <v>114</v>
      </c>
      <c r="D72" s="9" t="s">
        <v>166</v>
      </c>
      <c r="E72" s="9" t="s">
        <v>169</v>
      </c>
      <c r="F72" s="10"/>
      <c r="G72" s="10">
        <v>499998</v>
      </c>
      <c r="H72" s="10"/>
      <c r="I72" s="10">
        <v>480464</v>
      </c>
      <c r="J72" s="11">
        <v>36598</v>
      </c>
      <c r="K72" s="10">
        <v>4150.89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f t="shared" si="4"/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 t="shared" si="5"/>
        <v>4150.89</v>
      </c>
      <c r="Y72" s="10">
        <v>0</v>
      </c>
      <c r="Z72" s="10">
        <v>0</v>
      </c>
      <c r="AA72" s="10">
        <v>0</v>
      </c>
      <c r="AB72" s="10">
        <v>776</v>
      </c>
      <c r="AC72" s="10">
        <v>0</v>
      </c>
      <c r="AD72" s="10">
        <v>0</v>
      </c>
      <c r="AE72" s="10">
        <v>9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54</v>
      </c>
      <c r="B73" s="9">
        <v>2978</v>
      </c>
      <c r="C73" s="9" t="s">
        <v>111</v>
      </c>
      <c r="D73" s="9" t="s">
        <v>128</v>
      </c>
      <c r="E73" s="9" t="s">
        <v>169</v>
      </c>
      <c r="F73" s="10">
        <v>775000</v>
      </c>
      <c r="G73" s="10">
        <v>661337</v>
      </c>
      <c r="H73" s="10"/>
      <c r="I73" s="10">
        <v>724759</v>
      </c>
      <c r="J73" s="11">
        <v>34786</v>
      </c>
      <c r="K73" s="10">
        <v>28403.42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f t="shared" si="4"/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f t="shared" si="5"/>
        <v>28403.42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2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36</v>
      </c>
      <c r="B74" s="9">
        <v>3069</v>
      </c>
      <c r="C74" s="9" t="s">
        <v>110</v>
      </c>
      <c r="D74" s="9" t="s">
        <v>140</v>
      </c>
      <c r="E74" s="9" t="s">
        <v>169</v>
      </c>
      <c r="F74" s="10">
        <v>405000</v>
      </c>
      <c r="G74" s="10">
        <v>207334</v>
      </c>
      <c r="H74" s="10"/>
      <c r="I74" s="10">
        <v>177879</v>
      </c>
      <c r="J74" s="11">
        <v>34785</v>
      </c>
      <c r="K74" s="10">
        <v>11810</v>
      </c>
      <c r="L74" s="10">
        <v>0</v>
      </c>
      <c r="M74" s="10">
        <v>0</v>
      </c>
      <c r="N74" s="10">
        <v>5214</v>
      </c>
      <c r="O74" s="10">
        <v>0</v>
      </c>
      <c r="P74" s="10">
        <v>2695</v>
      </c>
      <c r="Q74" s="10">
        <f t="shared" si="4"/>
        <v>7909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f t="shared" si="5"/>
        <v>19719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3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38</v>
      </c>
      <c r="B75" s="9">
        <v>2719</v>
      </c>
      <c r="C75" s="9" t="s">
        <v>110</v>
      </c>
      <c r="D75" s="9" t="s">
        <v>140</v>
      </c>
      <c r="E75" s="9" t="s">
        <v>170</v>
      </c>
      <c r="F75" s="10">
        <v>108000</v>
      </c>
      <c r="G75" s="10">
        <v>10250</v>
      </c>
      <c r="H75" s="10"/>
      <c r="I75" s="10">
        <v>11465</v>
      </c>
      <c r="J75" s="11">
        <v>35059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f t="shared" si="4"/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f t="shared" si="5"/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88</v>
      </c>
      <c r="B76" s="9">
        <v>738</v>
      </c>
      <c r="C76" s="9" t="s">
        <v>114</v>
      </c>
      <c r="D76" s="9" t="s">
        <v>163</v>
      </c>
      <c r="E76" s="9" t="s">
        <v>170</v>
      </c>
      <c r="F76" s="10"/>
      <c r="G76" s="10">
        <v>93464</v>
      </c>
      <c r="H76" s="10"/>
      <c r="I76" s="10">
        <v>21279</v>
      </c>
      <c r="J76" s="11">
        <v>34785</v>
      </c>
      <c r="K76" s="10">
        <v>57371.66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f t="shared" si="4"/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 t="shared" si="5"/>
        <v>57371.66</v>
      </c>
      <c r="Y76" s="10">
        <v>0</v>
      </c>
      <c r="Z76" s="10">
        <v>0</v>
      </c>
      <c r="AA76" s="10">
        <v>0</v>
      </c>
      <c r="AB76" s="10">
        <v>26357</v>
      </c>
      <c r="AC76" s="10">
        <v>0</v>
      </c>
      <c r="AD76" s="10">
        <v>0</v>
      </c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42</v>
      </c>
      <c r="B77" s="9">
        <v>2488</v>
      </c>
      <c r="C77" s="9" t="s">
        <v>113</v>
      </c>
      <c r="D77" s="9" t="s">
        <v>130</v>
      </c>
      <c r="E77" s="9" t="s">
        <v>171</v>
      </c>
      <c r="F77" s="10">
        <v>679384</v>
      </c>
      <c r="G77" s="10">
        <v>789540</v>
      </c>
      <c r="H77" s="10"/>
      <c r="I77" s="10">
        <v>732764</v>
      </c>
      <c r="J77" s="11">
        <v>34792</v>
      </c>
      <c r="K77" s="10">
        <v>0</v>
      </c>
      <c r="L77" s="10">
        <v>0</v>
      </c>
      <c r="M77" s="10">
        <v>35064</v>
      </c>
      <c r="N77" s="10">
        <v>0</v>
      </c>
      <c r="O77" s="10">
        <v>0</v>
      </c>
      <c r="P77" s="10">
        <v>1702</v>
      </c>
      <c r="Q77" s="10">
        <f t="shared" si="4"/>
        <v>36766</v>
      </c>
      <c r="R77" s="10">
        <v>11727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f t="shared" si="5"/>
        <v>48493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42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78</v>
      </c>
      <c r="B78" s="9">
        <v>1686</v>
      </c>
      <c r="C78" s="9" t="s">
        <v>113</v>
      </c>
      <c r="D78" s="9" t="s">
        <v>150</v>
      </c>
      <c r="E78" s="9" t="s">
        <v>171</v>
      </c>
      <c r="F78" s="10">
        <v>1551000</v>
      </c>
      <c r="G78" s="10">
        <v>837392</v>
      </c>
      <c r="H78" s="10"/>
      <c r="I78" s="10">
        <v>781946</v>
      </c>
      <c r="J78" s="11">
        <v>34792</v>
      </c>
      <c r="K78" s="10">
        <v>0</v>
      </c>
      <c r="L78" s="10">
        <v>0</v>
      </c>
      <c r="M78" s="10">
        <v>37509</v>
      </c>
      <c r="N78" s="10">
        <v>0</v>
      </c>
      <c r="O78" s="10">
        <v>0</v>
      </c>
      <c r="P78" s="10">
        <v>704</v>
      </c>
      <c r="Q78" s="10">
        <f t="shared" si="4"/>
        <v>38213</v>
      </c>
      <c r="R78" s="10">
        <v>5499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f t="shared" si="5"/>
        <v>43712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24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70</v>
      </c>
      <c r="B79" s="9">
        <v>1838</v>
      </c>
      <c r="C79" s="9" t="s">
        <v>113</v>
      </c>
      <c r="D79" s="9" t="s">
        <v>130</v>
      </c>
      <c r="E79" s="9" t="s">
        <v>171</v>
      </c>
      <c r="F79" s="10"/>
      <c r="G79" s="10">
        <v>643501</v>
      </c>
      <c r="H79" s="10"/>
      <c r="I79" s="10">
        <v>600165</v>
      </c>
      <c r="J79" s="11">
        <v>34792</v>
      </c>
      <c r="K79" s="10">
        <v>0</v>
      </c>
      <c r="L79" s="10">
        <v>40426</v>
      </c>
      <c r="M79" s="10">
        <v>53311</v>
      </c>
      <c r="N79" s="10">
        <v>0</v>
      </c>
      <c r="O79" s="10">
        <v>0</v>
      </c>
      <c r="P79" s="10">
        <v>34812</v>
      </c>
      <c r="Q79" s="10">
        <f t="shared" si="4"/>
        <v>128549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f t="shared" si="5"/>
        <v>128549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8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65</v>
      </c>
      <c r="B80" s="9">
        <v>2627</v>
      </c>
      <c r="C80" s="9" t="s">
        <v>114</v>
      </c>
      <c r="D80" s="9" t="s">
        <v>157</v>
      </c>
      <c r="E80" s="9" t="s">
        <v>169</v>
      </c>
      <c r="F80" s="10">
        <v>1500000</v>
      </c>
      <c r="G80" s="10">
        <v>506000</v>
      </c>
      <c r="H80" s="10"/>
      <c r="I80" s="10">
        <v>449159</v>
      </c>
      <c r="J80" s="11">
        <v>34789</v>
      </c>
      <c r="K80" s="10">
        <v>17790</v>
      </c>
      <c r="L80" s="10">
        <v>0</v>
      </c>
      <c r="M80" s="10">
        <v>0</v>
      </c>
      <c r="N80" s="10">
        <v>0</v>
      </c>
      <c r="O80" s="10">
        <v>0</v>
      </c>
      <c r="P80" s="10">
        <v>33884</v>
      </c>
      <c r="Q80" s="10">
        <f t="shared" si="4"/>
        <v>33884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f t="shared" si="5"/>
        <v>51674</v>
      </c>
      <c r="Y80" s="10">
        <v>0</v>
      </c>
      <c r="Z80" s="10">
        <v>0</v>
      </c>
      <c r="AA80" s="10">
        <v>0</v>
      </c>
      <c r="AB80" s="10">
        <v>29797</v>
      </c>
      <c r="AC80" s="10">
        <v>0</v>
      </c>
      <c r="AD80" s="10">
        <v>0</v>
      </c>
      <c r="AE80" s="10">
        <v>99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9" t="s">
        <v>85</v>
      </c>
      <c r="B81" s="9">
        <v>1912</v>
      </c>
      <c r="C81" s="9" t="s">
        <v>111</v>
      </c>
      <c r="D81" s="9" t="s">
        <v>146</v>
      </c>
      <c r="E81" s="9" t="s">
        <v>170</v>
      </c>
      <c r="F81" s="10"/>
      <c r="G81" s="10">
        <v>56700</v>
      </c>
      <c r="H81" s="10"/>
      <c r="I81" s="10">
        <v>56444</v>
      </c>
      <c r="J81" s="11">
        <v>34754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1104</v>
      </c>
      <c r="Q81" s="10">
        <f t="shared" si="4"/>
        <v>1104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 t="shared" si="5"/>
        <v>1104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9" t="s">
        <v>92</v>
      </c>
      <c r="B82" s="9">
        <v>493</v>
      </c>
      <c r="C82" s="9" t="s">
        <v>110</v>
      </c>
      <c r="D82" s="9" t="s">
        <v>125</v>
      </c>
      <c r="E82" s="9" t="s">
        <v>171</v>
      </c>
      <c r="F82" s="10"/>
      <c r="G82" s="10">
        <v>65000</v>
      </c>
      <c r="H82" s="10"/>
      <c r="I82" s="10">
        <v>45000</v>
      </c>
      <c r="J82" s="11">
        <v>34754</v>
      </c>
      <c r="K82" s="10">
        <v>0</v>
      </c>
      <c r="L82" s="10">
        <v>10077.5</v>
      </c>
      <c r="M82" s="10">
        <v>15143.3</v>
      </c>
      <c r="N82" s="10">
        <v>0</v>
      </c>
      <c r="O82" s="10">
        <v>0</v>
      </c>
      <c r="P82" s="10">
        <v>34089.1</v>
      </c>
      <c r="Q82" s="10">
        <f t="shared" si="4"/>
        <v>59309.899999999994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f t="shared" si="5"/>
        <v>59309.899999999994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75">
      <c r="A83" s="9" t="s">
        <v>44</v>
      </c>
      <c r="B83" s="9">
        <v>3090</v>
      </c>
      <c r="C83" s="9" t="s">
        <v>112</v>
      </c>
      <c r="D83" s="9" t="s">
        <v>144</v>
      </c>
      <c r="E83" s="9" t="s">
        <v>169</v>
      </c>
      <c r="F83" s="10">
        <v>2178489</v>
      </c>
      <c r="G83" s="10">
        <v>972284</v>
      </c>
      <c r="H83" s="10"/>
      <c r="I83" s="10">
        <v>340986</v>
      </c>
      <c r="J83" s="11">
        <v>34786</v>
      </c>
      <c r="K83" s="10">
        <v>393533.59</v>
      </c>
      <c r="L83" s="10">
        <v>0</v>
      </c>
      <c r="M83" s="10">
        <v>0</v>
      </c>
      <c r="N83" s="10">
        <v>22183.48</v>
      </c>
      <c r="O83" s="10">
        <v>0</v>
      </c>
      <c r="P83" s="10">
        <v>0</v>
      </c>
      <c r="Q83" s="10">
        <f t="shared" si="4"/>
        <v>22183.48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f t="shared" si="5"/>
        <v>415717.07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75">
      <c r="A84" s="9" t="s">
        <v>93</v>
      </c>
      <c r="B84" s="9">
        <v>3118</v>
      </c>
      <c r="C84" s="9" t="s">
        <v>111</v>
      </c>
      <c r="D84" s="9" t="s">
        <v>128</v>
      </c>
      <c r="E84" s="9" t="s">
        <v>170</v>
      </c>
      <c r="F84" s="10"/>
      <c r="G84" s="10">
        <v>96734</v>
      </c>
      <c r="H84" s="10"/>
      <c r="I84" s="10">
        <v>94716</v>
      </c>
      <c r="J84" s="11">
        <v>34767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1295</v>
      </c>
      <c r="Q84" s="10">
        <f t="shared" si="4"/>
        <v>1295</v>
      </c>
      <c r="R84" s="10">
        <v>237.6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f t="shared" si="5"/>
        <v>1532.6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1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75">
      <c r="A85" s="9" t="s">
        <v>8</v>
      </c>
      <c r="B85" s="9">
        <v>3097</v>
      </c>
      <c r="C85" s="9" t="s">
        <v>113</v>
      </c>
      <c r="D85" s="9" t="s">
        <v>122</v>
      </c>
      <c r="E85" s="9" t="s">
        <v>169</v>
      </c>
      <c r="F85" s="10">
        <v>3000000</v>
      </c>
      <c r="G85" s="10">
        <v>2568662</v>
      </c>
      <c r="H85" s="10"/>
      <c r="I85" s="10">
        <v>2429454</v>
      </c>
      <c r="J85" s="11">
        <v>34799</v>
      </c>
      <c r="K85" s="10">
        <v>49502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f t="shared" si="4"/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f t="shared" si="5"/>
        <v>49502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3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2.75">
      <c r="A86" s="9" t="s">
        <v>104</v>
      </c>
      <c r="B86" s="9">
        <v>3268</v>
      </c>
      <c r="C86" s="9" t="s">
        <v>113</v>
      </c>
      <c r="D86" s="9" t="s">
        <v>161</v>
      </c>
      <c r="E86" s="9" t="s">
        <v>170</v>
      </c>
      <c r="F86" s="10">
        <v>283448</v>
      </c>
      <c r="G86" s="10">
        <v>278712</v>
      </c>
      <c r="H86" s="10"/>
      <c r="I86" s="10">
        <v>263008</v>
      </c>
      <c r="J86" s="11">
        <v>34779</v>
      </c>
      <c r="K86" s="10">
        <v>7852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f t="shared" si="4"/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f t="shared" si="5"/>
        <v>7852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10</v>
      </c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75">
      <c r="A87" s="9" t="s">
        <v>101</v>
      </c>
      <c r="B87" s="9">
        <v>3230</v>
      </c>
      <c r="C87" s="9" t="s">
        <v>111</v>
      </c>
      <c r="D87" s="9" t="s">
        <v>156</v>
      </c>
      <c r="E87" s="9" t="s">
        <v>169</v>
      </c>
      <c r="F87" s="10">
        <v>3885800</v>
      </c>
      <c r="G87" s="10">
        <v>2710227</v>
      </c>
      <c r="H87" s="10"/>
      <c r="I87" s="10">
        <v>2524202</v>
      </c>
      <c r="J87" s="11">
        <v>34786</v>
      </c>
      <c r="K87" s="10">
        <v>102854.67</v>
      </c>
      <c r="L87" s="10">
        <v>0</v>
      </c>
      <c r="M87" s="10">
        <v>0</v>
      </c>
      <c r="N87" s="10">
        <v>7771.07</v>
      </c>
      <c r="O87" s="10">
        <v>0</v>
      </c>
      <c r="P87" s="10">
        <v>419.32</v>
      </c>
      <c r="Q87" s="10">
        <f t="shared" si="4"/>
        <v>8190.389999999999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f t="shared" si="5"/>
        <v>111045.06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13</v>
      </c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2.75">
      <c r="A88" s="9" t="s">
        <v>96</v>
      </c>
      <c r="B88" s="9">
        <v>3318</v>
      </c>
      <c r="C88" s="9" t="s">
        <v>111</v>
      </c>
      <c r="D88" s="9" t="s">
        <v>146</v>
      </c>
      <c r="E88" s="9" t="s">
        <v>169</v>
      </c>
      <c r="F88" s="10">
        <v>4284000</v>
      </c>
      <c r="G88" s="10">
        <v>603996</v>
      </c>
      <c r="H88" s="10"/>
      <c r="I88" s="10">
        <v>3046240</v>
      </c>
      <c r="J88" s="11">
        <v>34781</v>
      </c>
      <c r="K88" s="10">
        <v>0</v>
      </c>
      <c r="L88" s="10">
        <v>25512</v>
      </c>
      <c r="M88" s="10">
        <v>0</v>
      </c>
      <c r="N88" s="10">
        <v>0</v>
      </c>
      <c r="O88" s="10">
        <v>0</v>
      </c>
      <c r="P88" s="10">
        <v>72837</v>
      </c>
      <c r="Q88" s="10">
        <f t="shared" si="4"/>
        <v>98349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f t="shared" si="5"/>
        <v>98349</v>
      </c>
      <c r="Y88" s="10">
        <v>130.23</v>
      </c>
      <c r="Z88" s="10">
        <v>0</v>
      </c>
      <c r="AA88" s="10">
        <v>0</v>
      </c>
      <c r="AB88" s="10">
        <v>23381.83</v>
      </c>
      <c r="AC88" s="10">
        <v>159.69</v>
      </c>
      <c r="AD88" s="10">
        <v>0</v>
      </c>
      <c r="AE88" s="10">
        <v>12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2.75">
      <c r="A89" s="9" t="s">
        <v>94</v>
      </c>
      <c r="B89" s="9">
        <v>140</v>
      </c>
      <c r="C89" s="9" t="s">
        <v>112</v>
      </c>
      <c r="D89" s="9" t="s">
        <v>144</v>
      </c>
      <c r="E89" s="9" t="s">
        <v>169</v>
      </c>
      <c r="F89" s="10"/>
      <c r="G89" s="10">
        <v>107968</v>
      </c>
      <c r="H89" s="10"/>
      <c r="I89" s="10">
        <v>0</v>
      </c>
      <c r="J89" s="11"/>
      <c r="K89" s="10">
        <v>56060</v>
      </c>
      <c r="L89" s="10">
        <v>0</v>
      </c>
      <c r="M89" s="10">
        <v>0</v>
      </c>
      <c r="N89" s="10">
        <v>11064</v>
      </c>
      <c r="O89" s="10">
        <v>0</v>
      </c>
      <c r="P89" s="10">
        <v>13412</v>
      </c>
      <c r="Q89" s="10">
        <f t="shared" si="4"/>
        <v>24476</v>
      </c>
      <c r="R89" s="10">
        <v>11896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f t="shared" si="5"/>
        <v>92432</v>
      </c>
      <c r="Y89" s="10">
        <v>23558</v>
      </c>
      <c r="Z89" s="10">
        <v>0</v>
      </c>
      <c r="AA89" s="10">
        <v>1368</v>
      </c>
      <c r="AB89" s="10">
        <v>1732</v>
      </c>
      <c r="AC89" s="10">
        <v>0</v>
      </c>
      <c r="AD89" s="10">
        <v>0</v>
      </c>
      <c r="AE89" s="10">
        <v>0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2.75">
      <c r="A90" s="9" t="s">
        <v>107</v>
      </c>
      <c r="B90" s="9">
        <v>3360</v>
      </c>
      <c r="C90" s="9" t="s">
        <v>112</v>
      </c>
      <c r="D90" s="9" t="s">
        <v>119</v>
      </c>
      <c r="E90" s="9" t="s">
        <v>169</v>
      </c>
      <c r="F90" s="10">
        <v>9352900</v>
      </c>
      <c r="G90" s="10"/>
      <c r="H90" s="10"/>
      <c r="I90" s="10">
        <v>9207167</v>
      </c>
      <c r="J90" s="11">
        <v>36602</v>
      </c>
      <c r="K90" s="10">
        <v>82837.75</v>
      </c>
      <c r="L90" s="10">
        <v>274.22</v>
      </c>
      <c r="M90" s="10">
        <v>1353.33</v>
      </c>
      <c r="N90" s="10">
        <v>8524.15</v>
      </c>
      <c r="O90" s="10">
        <v>366</v>
      </c>
      <c r="P90" s="10">
        <v>22684.13</v>
      </c>
      <c r="Q90" s="10">
        <f t="shared" si="4"/>
        <v>33201.83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f t="shared" si="5"/>
        <v>116039.58</v>
      </c>
      <c r="Y90" s="10">
        <v>328.78</v>
      </c>
      <c r="Z90" s="10">
        <v>0</v>
      </c>
      <c r="AA90" s="10">
        <v>0</v>
      </c>
      <c r="AB90" s="10">
        <v>0</v>
      </c>
      <c r="AC90" s="10">
        <v>6.67</v>
      </c>
      <c r="AD90" s="10">
        <v>0</v>
      </c>
      <c r="AE90" s="10">
        <v>2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2.75">
      <c r="A91" s="9" t="s">
        <v>4</v>
      </c>
      <c r="B91" s="9">
        <v>3108</v>
      </c>
      <c r="C91" s="9" t="s">
        <v>112</v>
      </c>
      <c r="D91" s="9" t="s">
        <v>119</v>
      </c>
      <c r="E91" s="9" t="s">
        <v>169</v>
      </c>
      <c r="F91" s="10">
        <v>1284000</v>
      </c>
      <c r="G91" s="10">
        <v>543832</v>
      </c>
      <c r="H91" s="10"/>
      <c r="I91" s="10">
        <v>20000</v>
      </c>
      <c r="J91" s="11">
        <v>34787</v>
      </c>
      <c r="K91" s="10">
        <v>256285.82</v>
      </c>
      <c r="L91" s="10">
        <v>2384.37</v>
      </c>
      <c r="M91" s="10">
        <v>6056.67</v>
      </c>
      <c r="N91" s="10">
        <v>34931.18</v>
      </c>
      <c r="O91" s="10">
        <v>1419.05</v>
      </c>
      <c r="P91" s="10">
        <v>233488.37</v>
      </c>
      <c r="Q91" s="10">
        <f t="shared" si="4"/>
        <v>278279.64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f t="shared" si="5"/>
        <v>534565.46</v>
      </c>
      <c r="Y91" s="10">
        <v>1479.52</v>
      </c>
      <c r="Z91" s="10">
        <v>16.83</v>
      </c>
      <c r="AA91" s="10">
        <v>8.83</v>
      </c>
      <c r="AB91" s="10">
        <v>0</v>
      </c>
      <c r="AC91" s="10">
        <v>0</v>
      </c>
      <c r="AD91" s="10">
        <v>0</v>
      </c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2.75">
      <c r="A92" s="9" t="s">
        <v>26</v>
      </c>
      <c r="B92" s="9">
        <v>3062</v>
      </c>
      <c r="C92" s="9" t="s">
        <v>112</v>
      </c>
      <c r="D92" s="9" t="s">
        <v>136</v>
      </c>
      <c r="E92" s="9" t="s">
        <v>169</v>
      </c>
      <c r="F92" s="10">
        <v>3470000</v>
      </c>
      <c r="G92" s="10">
        <v>2426000</v>
      </c>
      <c r="H92" s="10"/>
      <c r="I92" s="10">
        <v>1750000</v>
      </c>
      <c r="J92" s="11">
        <v>34786</v>
      </c>
      <c r="K92" s="10">
        <v>280879</v>
      </c>
      <c r="L92" s="10">
        <v>0</v>
      </c>
      <c r="M92" s="10">
        <v>0</v>
      </c>
      <c r="N92" s="10">
        <v>10891</v>
      </c>
      <c r="O92" s="10">
        <v>30321</v>
      </c>
      <c r="P92" s="10">
        <v>107399</v>
      </c>
      <c r="Q92" s="10">
        <f t="shared" si="4"/>
        <v>148611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f t="shared" si="5"/>
        <v>429490</v>
      </c>
      <c r="Y92" s="10">
        <v>210861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1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2.75">
      <c r="A93" s="9" t="s">
        <v>17</v>
      </c>
      <c r="B93" s="9">
        <v>3041</v>
      </c>
      <c r="C93" s="9" t="s">
        <v>110</v>
      </c>
      <c r="D93" s="9" t="s">
        <v>127</v>
      </c>
      <c r="E93" s="9" t="s">
        <v>169</v>
      </c>
      <c r="F93" s="10">
        <v>9689000</v>
      </c>
      <c r="G93" s="10">
        <v>2747594</v>
      </c>
      <c r="H93" s="10"/>
      <c r="I93" s="10">
        <v>2290971</v>
      </c>
      <c r="J93" s="11">
        <v>34786</v>
      </c>
      <c r="K93" s="10">
        <v>117874.07</v>
      </c>
      <c r="L93" s="10">
        <v>29606.01</v>
      </c>
      <c r="M93" s="10">
        <v>71168.21</v>
      </c>
      <c r="N93" s="10">
        <v>55415.16</v>
      </c>
      <c r="O93" s="10">
        <v>2157.26</v>
      </c>
      <c r="P93" s="10">
        <v>39601.36</v>
      </c>
      <c r="Q93" s="10">
        <f t="shared" si="4"/>
        <v>197948</v>
      </c>
      <c r="R93" s="10">
        <v>123677.93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f t="shared" si="5"/>
        <v>439500.00000000006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5</v>
      </c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2.75">
      <c r="A94" s="9" t="s">
        <v>33</v>
      </c>
      <c r="B94" s="9">
        <v>3066</v>
      </c>
      <c r="C94" s="9" t="s">
        <v>110</v>
      </c>
      <c r="D94" s="9" t="s">
        <v>139</v>
      </c>
      <c r="E94" s="9" t="s">
        <v>169</v>
      </c>
      <c r="F94" s="10">
        <v>2813000</v>
      </c>
      <c r="G94" s="10">
        <v>481656</v>
      </c>
      <c r="H94" s="10"/>
      <c r="I94" s="10">
        <v>601211</v>
      </c>
      <c r="J94" s="11">
        <v>36599</v>
      </c>
      <c r="K94" s="10">
        <v>225076.67</v>
      </c>
      <c r="L94" s="10">
        <v>96.55</v>
      </c>
      <c r="M94" s="10">
        <v>79682.02</v>
      </c>
      <c r="N94" s="10">
        <v>80974.56</v>
      </c>
      <c r="O94" s="10">
        <v>4573.76</v>
      </c>
      <c r="P94" s="10">
        <v>36192.46</v>
      </c>
      <c r="Q94" s="10">
        <f t="shared" si="4"/>
        <v>201519.35</v>
      </c>
      <c r="R94" s="10">
        <v>15777.6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f t="shared" si="5"/>
        <v>442373.62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6</v>
      </c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2.75">
      <c r="A95" s="9" t="s">
        <v>55</v>
      </c>
      <c r="B95" s="9">
        <v>2991</v>
      </c>
      <c r="C95" s="9" t="s">
        <v>114</v>
      </c>
      <c r="D95" s="9" t="s">
        <v>121</v>
      </c>
      <c r="E95" s="9" t="s">
        <v>170</v>
      </c>
      <c r="F95" s="10">
        <v>106400</v>
      </c>
      <c r="G95" s="10">
        <v>38800</v>
      </c>
      <c r="H95" s="10"/>
      <c r="I95" s="10">
        <v>35902</v>
      </c>
      <c r="J95" s="11">
        <v>34785</v>
      </c>
      <c r="K95" s="10">
        <v>0</v>
      </c>
      <c r="L95" s="10">
        <v>287</v>
      </c>
      <c r="M95" s="10">
        <v>2373</v>
      </c>
      <c r="N95" s="10">
        <v>0</v>
      </c>
      <c r="O95" s="10">
        <v>0</v>
      </c>
      <c r="P95" s="10">
        <v>0</v>
      </c>
      <c r="Q95" s="10">
        <f t="shared" si="4"/>
        <v>2660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f t="shared" si="5"/>
        <v>2660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2.75">
      <c r="A96" s="9" t="s">
        <v>59</v>
      </c>
      <c r="B96" s="9">
        <v>2837</v>
      </c>
      <c r="C96" s="9" t="s">
        <v>110</v>
      </c>
      <c r="D96" s="9" t="s">
        <v>152</v>
      </c>
      <c r="E96" s="9" t="s">
        <v>172</v>
      </c>
      <c r="F96" s="10">
        <v>9320</v>
      </c>
      <c r="G96" s="10">
        <v>5800</v>
      </c>
      <c r="H96" s="10"/>
      <c r="I96" s="10">
        <v>1200</v>
      </c>
      <c r="J96" s="11">
        <v>34757</v>
      </c>
      <c r="K96" s="10">
        <v>25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f t="shared" si="4"/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f t="shared" si="5"/>
        <v>25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38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2.75">
      <c r="A97" s="9" t="s">
        <v>106</v>
      </c>
      <c r="B97" s="9">
        <v>3412</v>
      </c>
      <c r="C97" s="9" t="s">
        <v>110</v>
      </c>
      <c r="D97" s="9" t="s">
        <v>135</v>
      </c>
      <c r="E97" s="9" t="s">
        <v>171</v>
      </c>
      <c r="F97" s="10">
        <v>1339000</v>
      </c>
      <c r="G97" s="10"/>
      <c r="H97" s="10"/>
      <c r="I97" s="10">
        <v>1328640</v>
      </c>
      <c r="J97" s="11">
        <v>34774</v>
      </c>
      <c r="K97" s="10">
        <v>0</v>
      </c>
      <c r="L97" s="10">
        <v>0</v>
      </c>
      <c r="M97" s="10">
        <v>0</v>
      </c>
      <c r="N97" s="10">
        <v>221886</v>
      </c>
      <c r="O97" s="10">
        <v>0</v>
      </c>
      <c r="P97" s="10">
        <v>0</v>
      </c>
      <c r="Q97" s="10">
        <f t="shared" si="4"/>
        <v>221886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f t="shared" si="5"/>
        <v>221886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2</v>
      </c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2.75">
      <c r="A98" s="9" t="s">
        <v>25</v>
      </c>
      <c r="B98" s="9">
        <v>3171</v>
      </c>
      <c r="C98" s="9" t="s">
        <v>110</v>
      </c>
      <c r="D98" s="9" t="s">
        <v>135</v>
      </c>
      <c r="E98" s="9" t="s">
        <v>171</v>
      </c>
      <c r="F98" s="10"/>
      <c r="G98" s="10">
        <v>10000</v>
      </c>
      <c r="H98" s="10"/>
      <c r="I98" s="10">
        <v>0</v>
      </c>
      <c r="J98" s="11">
        <v>34776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f t="shared" si="4"/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f t="shared" si="5"/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2.75">
      <c r="A99" s="9" t="s">
        <v>5</v>
      </c>
      <c r="B99" s="9">
        <v>3115</v>
      </c>
      <c r="C99" s="9" t="s">
        <v>113</v>
      </c>
      <c r="D99" s="9" t="s">
        <v>120</v>
      </c>
      <c r="E99" s="9" t="s">
        <v>170</v>
      </c>
      <c r="F99" s="10"/>
      <c r="G99" s="10">
        <v>32500</v>
      </c>
      <c r="H99" s="10"/>
      <c r="I99" s="10">
        <v>23700</v>
      </c>
      <c r="J99" s="11">
        <v>34771</v>
      </c>
      <c r="K99" s="10">
        <v>0</v>
      </c>
      <c r="L99" s="10">
        <v>0</v>
      </c>
      <c r="M99" s="10">
        <v>6700</v>
      </c>
      <c r="N99" s="10">
        <v>0</v>
      </c>
      <c r="O99" s="10">
        <v>0</v>
      </c>
      <c r="P99" s="10">
        <v>0</v>
      </c>
      <c r="Q99" s="10">
        <f>SUM(L99:P99)</f>
        <v>6700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f>SUM(K99:P99)+SUM(R99:W99)</f>
        <v>6700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2.75">
      <c r="A100" s="9" t="s">
        <v>3</v>
      </c>
      <c r="B100" s="9">
        <v>3232</v>
      </c>
      <c r="C100" s="9" t="s">
        <v>112</v>
      </c>
      <c r="D100" s="9" t="s">
        <v>118</v>
      </c>
      <c r="E100" s="9" t="s">
        <v>171</v>
      </c>
      <c r="F100" s="10"/>
      <c r="G100" s="10">
        <v>3669769</v>
      </c>
      <c r="H100" s="10"/>
      <c r="I100" s="10">
        <v>3486078</v>
      </c>
      <c r="J100" s="11">
        <v>34760</v>
      </c>
      <c r="K100" s="10">
        <v>0</v>
      </c>
      <c r="L100" s="10">
        <v>220413</v>
      </c>
      <c r="M100" s="10">
        <v>0</v>
      </c>
      <c r="N100" s="10">
        <v>0</v>
      </c>
      <c r="O100" s="10">
        <v>0</v>
      </c>
      <c r="P100" s="10">
        <v>0</v>
      </c>
      <c r="Q100" s="10">
        <f>SUM(L100:P100)</f>
        <v>220413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f>SUM(K100:P100)+SUM(R100:W100)</f>
        <v>220413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66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12.75">
      <c r="A101" s="9" t="s">
        <v>63</v>
      </c>
      <c r="B101" s="9">
        <v>2801</v>
      </c>
      <c r="C101" s="9" t="s">
        <v>112</v>
      </c>
      <c r="D101" s="9" t="s">
        <v>155</v>
      </c>
      <c r="E101" s="9" t="s">
        <v>171</v>
      </c>
      <c r="F101" s="10">
        <v>2000000</v>
      </c>
      <c r="G101" s="10">
        <v>1083558</v>
      </c>
      <c r="H101" s="10"/>
      <c r="I101" s="10">
        <v>1028629</v>
      </c>
      <c r="J101" s="11">
        <v>34760</v>
      </c>
      <c r="K101" s="10">
        <v>0</v>
      </c>
      <c r="L101" s="10">
        <v>65914.8</v>
      </c>
      <c r="M101" s="10">
        <v>0</v>
      </c>
      <c r="N101" s="10">
        <v>0</v>
      </c>
      <c r="O101" s="10">
        <v>0</v>
      </c>
      <c r="P101" s="10">
        <v>0</v>
      </c>
      <c r="Q101" s="10">
        <f>SUM(L101:P101)</f>
        <v>65914.8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f>SUM(K101:P101)+SUM(R101:W101)</f>
        <v>65914.8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35</v>
      </c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ht="12.75">
      <c r="A102" s="9" t="s">
        <v>66</v>
      </c>
      <c r="B102" s="9">
        <v>2357</v>
      </c>
      <c r="C102" s="9" t="s">
        <v>112</v>
      </c>
      <c r="D102" s="9" t="s">
        <v>158</v>
      </c>
      <c r="E102" s="9" t="s">
        <v>171</v>
      </c>
      <c r="F102" s="10"/>
      <c r="G102" s="10">
        <v>0</v>
      </c>
      <c r="H102" s="10"/>
      <c r="I102" s="10">
        <v>0</v>
      </c>
      <c r="J102" s="11">
        <v>34760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f>SUM(L102:P102)</f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f>SUM(K102:P102)+SUM(R102:W102)</f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ht="12.75">
      <c r="A103" s="9" t="s">
        <v>62</v>
      </c>
      <c r="B103" s="9">
        <v>2786</v>
      </c>
      <c r="C103" s="9" t="s">
        <v>112</v>
      </c>
      <c r="D103" s="9" t="s">
        <v>136</v>
      </c>
      <c r="E103" s="9" t="s">
        <v>171</v>
      </c>
      <c r="F103" s="10">
        <v>5000000</v>
      </c>
      <c r="G103" s="10">
        <v>4093275</v>
      </c>
      <c r="H103" s="10"/>
      <c r="I103" s="10">
        <v>4075102</v>
      </c>
      <c r="J103" s="11">
        <v>34760</v>
      </c>
      <c r="K103" s="10">
        <v>0</v>
      </c>
      <c r="L103" s="10">
        <v>21807.6</v>
      </c>
      <c r="M103" s="10">
        <v>0</v>
      </c>
      <c r="N103" s="10">
        <v>0</v>
      </c>
      <c r="O103" s="10">
        <v>0</v>
      </c>
      <c r="P103" s="10">
        <v>0</v>
      </c>
      <c r="Q103" s="10">
        <f>SUM(L103:P103)</f>
        <v>21807.6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f>SUM(K103:P103)+SUM(R103:W103)</f>
        <v>21807.6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99</v>
      </c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ht="12.75">
      <c r="A104" s="9" t="s">
        <v>28</v>
      </c>
      <c r="B104" s="9">
        <v>2887</v>
      </c>
      <c r="C104" s="9" t="s">
        <v>112</v>
      </c>
      <c r="D104" s="9" t="s">
        <v>119</v>
      </c>
      <c r="E104" s="9" t="s">
        <v>171</v>
      </c>
      <c r="F104" s="10">
        <v>560000</v>
      </c>
      <c r="G104" s="10">
        <v>1555181</v>
      </c>
      <c r="H104" s="10"/>
      <c r="I104" s="10">
        <v>1531506</v>
      </c>
      <c r="J104" s="11">
        <v>34760</v>
      </c>
      <c r="K104" s="10">
        <v>0</v>
      </c>
      <c r="L104" s="10">
        <v>28410</v>
      </c>
      <c r="M104" s="10">
        <v>0</v>
      </c>
      <c r="N104" s="10">
        <v>0</v>
      </c>
      <c r="O104" s="10">
        <v>0</v>
      </c>
      <c r="P104" s="10">
        <v>0</v>
      </c>
      <c r="Q104" s="10">
        <f>SUM(L104:P104)</f>
        <v>28410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f>SUM(K104:P104)+SUM(R104:W104)</f>
        <v>28410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ht="12.75">
      <c r="A105" s="9" t="s">
        <v>74</v>
      </c>
      <c r="B105" s="9">
        <v>2525</v>
      </c>
      <c r="C105" s="9" t="s">
        <v>111</v>
      </c>
      <c r="D105" s="9" t="s">
        <v>132</v>
      </c>
      <c r="E105" s="9" t="s">
        <v>171</v>
      </c>
      <c r="F105" s="10">
        <v>607000</v>
      </c>
      <c r="G105" s="10">
        <v>249829</v>
      </c>
      <c r="H105" s="10"/>
      <c r="I105" s="10">
        <v>239668</v>
      </c>
      <c r="J105" s="11">
        <v>34745</v>
      </c>
      <c r="K105" s="10">
        <v>0</v>
      </c>
      <c r="L105" s="10">
        <v>8468</v>
      </c>
      <c r="M105" s="10">
        <v>0</v>
      </c>
      <c r="N105" s="10">
        <v>0</v>
      </c>
      <c r="O105" s="10">
        <v>0</v>
      </c>
      <c r="P105" s="10">
        <v>0</v>
      </c>
      <c r="Q105" s="10">
        <f>SUM(L105:P105)</f>
        <v>8468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f>SUM(K105:P105)+SUM(R105:W105)</f>
        <v>8468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52" ht="12.75">
      <c r="A106" s="9" t="s">
        <v>89</v>
      </c>
      <c r="B106" s="9">
        <v>728</v>
      </c>
      <c r="C106" s="9" t="s">
        <v>111</v>
      </c>
      <c r="D106" s="9" t="s">
        <v>148</v>
      </c>
      <c r="E106" s="9" t="s">
        <v>170</v>
      </c>
      <c r="F106" s="10">
        <v>350000</v>
      </c>
      <c r="G106" s="10">
        <v>101702</v>
      </c>
      <c r="H106" s="10"/>
      <c r="I106" s="10">
        <v>96016</v>
      </c>
      <c r="J106" s="11">
        <v>34751</v>
      </c>
      <c r="K106" s="10">
        <v>0</v>
      </c>
      <c r="L106" s="10">
        <v>4680</v>
      </c>
      <c r="M106" s="10">
        <v>0</v>
      </c>
      <c r="N106" s="10">
        <v>0</v>
      </c>
      <c r="O106" s="10">
        <v>0</v>
      </c>
      <c r="P106" s="10">
        <v>0</v>
      </c>
      <c r="Q106" s="10">
        <f>SUM(L106:P106)</f>
        <v>4680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f>SUM(K106:P106)+SUM(R106:W106)</f>
        <v>4680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4</v>
      </c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52" ht="12.75">
      <c r="A107" s="9" t="s">
        <v>1</v>
      </c>
      <c r="B107" s="9">
        <v>3175</v>
      </c>
      <c r="C107" s="9" t="s">
        <v>110</v>
      </c>
      <c r="D107" s="9" t="s">
        <v>116</v>
      </c>
      <c r="E107" s="9" t="s">
        <v>169</v>
      </c>
      <c r="F107" s="10">
        <v>4400000</v>
      </c>
      <c r="G107" s="10">
        <v>6566176</v>
      </c>
      <c r="H107" s="10"/>
      <c r="I107" s="10">
        <v>6109791</v>
      </c>
      <c r="J107" s="11">
        <v>34754</v>
      </c>
      <c r="K107" s="10">
        <v>191370</v>
      </c>
      <c r="L107" s="10">
        <v>0</v>
      </c>
      <c r="M107" s="10">
        <v>81010</v>
      </c>
      <c r="N107" s="10">
        <v>0</v>
      </c>
      <c r="O107" s="10">
        <v>0</v>
      </c>
      <c r="P107" s="10">
        <v>0</v>
      </c>
      <c r="Q107" s="10">
        <f>SUM(L107:P107)</f>
        <v>81010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f>SUM(K107:P107)+SUM(R107:W107)</f>
        <v>272380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10</v>
      </c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</row>
    <row r="108" spans="1:52" ht="12.75">
      <c r="A108" s="9" t="s">
        <v>60</v>
      </c>
      <c r="B108" s="9">
        <v>2853</v>
      </c>
      <c r="C108" s="9" t="s">
        <v>112</v>
      </c>
      <c r="D108" s="9" t="s">
        <v>153</v>
      </c>
      <c r="E108" s="9" t="s">
        <v>171</v>
      </c>
      <c r="F108" s="10">
        <v>1150000</v>
      </c>
      <c r="G108" s="10">
        <v>871306</v>
      </c>
      <c r="H108" s="10"/>
      <c r="I108" s="10">
        <v>841681</v>
      </c>
      <c r="J108" s="11">
        <v>34761</v>
      </c>
      <c r="K108" s="10">
        <v>0</v>
      </c>
      <c r="L108" s="10">
        <v>41993</v>
      </c>
      <c r="M108" s="10">
        <v>0</v>
      </c>
      <c r="N108" s="10">
        <v>0</v>
      </c>
      <c r="O108" s="10">
        <v>0</v>
      </c>
      <c r="P108" s="10">
        <v>0</v>
      </c>
      <c r="Q108" s="10">
        <f>SUM(L108:P108)</f>
        <v>41993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f>SUM(K108:P108)+SUM(R108:W108)</f>
        <v>41993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12</v>
      </c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</row>
    <row r="109" spans="1:52" ht="12.75">
      <c r="A109" s="9" t="s">
        <v>34</v>
      </c>
      <c r="B109" s="9">
        <v>3067</v>
      </c>
      <c r="C109" s="9" t="s">
        <v>113</v>
      </c>
      <c r="D109" s="9" t="s">
        <v>120</v>
      </c>
      <c r="E109" s="9" t="s">
        <v>171</v>
      </c>
      <c r="F109" s="10">
        <v>873000</v>
      </c>
      <c r="G109" s="10">
        <v>863768</v>
      </c>
      <c r="H109" s="10"/>
      <c r="I109" s="10">
        <v>863768</v>
      </c>
      <c r="J109" s="11">
        <v>34751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f>SUM(L109:P109)</f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f>SUM(K109:P109)+SUM(R109:W109)</f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15</v>
      </c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</row>
    <row r="110" spans="1:52" ht="13.5" thickBot="1">
      <c r="A110" s="9" t="s">
        <v>27</v>
      </c>
      <c r="B110" s="9">
        <v>2879</v>
      </c>
      <c r="C110" s="9" t="s">
        <v>113</v>
      </c>
      <c r="D110" s="9" t="s">
        <v>120</v>
      </c>
      <c r="E110" s="9" t="s">
        <v>170</v>
      </c>
      <c r="F110" s="10">
        <v>350000</v>
      </c>
      <c r="G110" s="10">
        <v>62185</v>
      </c>
      <c r="H110" s="10"/>
      <c r="I110" s="10">
        <v>58293</v>
      </c>
      <c r="J110" s="11">
        <v>36598</v>
      </c>
      <c r="K110" s="10">
        <v>0</v>
      </c>
      <c r="L110" s="10">
        <v>4670</v>
      </c>
      <c r="M110" s="10">
        <v>0</v>
      </c>
      <c r="N110" s="10">
        <v>0</v>
      </c>
      <c r="O110" s="10">
        <v>0</v>
      </c>
      <c r="P110" s="10">
        <v>0</v>
      </c>
      <c r="Q110" s="10">
        <f>SUM(L110:P110)</f>
        <v>4670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f>SUM(K110:P110)+SUM(R110:W110)</f>
        <v>4670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</row>
    <row r="111" spans="1:52" ht="12.75">
      <c r="A111" s="12"/>
      <c r="B111" s="12"/>
      <c r="C111" s="12"/>
      <c r="D111" s="12"/>
      <c r="E111" s="12"/>
      <c r="F111" s="13"/>
      <c r="G111" s="13"/>
      <c r="H111" s="13"/>
      <c r="I111" s="13"/>
      <c r="J111" s="14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</row>
    <row r="112" spans="1:32" ht="13.5" thickBot="1">
      <c r="A112" s="15" t="s">
        <v>201</v>
      </c>
      <c r="B112" s="16">
        <v>108</v>
      </c>
      <c r="C112" s="16"/>
      <c r="D112" s="16"/>
      <c r="E112" s="16"/>
      <c r="F112" s="17"/>
      <c r="G112" s="17">
        <f>SUM(G3:G110)</f>
        <v>93456283</v>
      </c>
      <c r="H112" s="17">
        <f>SUM(H3:H110)</f>
        <v>0</v>
      </c>
      <c r="I112" s="17">
        <f>SUM(I3:I110)</f>
        <v>103310660</v>
      </c>
      <c r="J112" s="18"/>
      <c r="K112" s="17">
        <f aca="true" t="shared" si="6" ref="K112:AD112">SUM(K3:K110)</f>
        <v>4290766.709999999</v>
      </c>
      <c r="L112" s="17">
        <f t="shared" si="6"/>
        <v>903858.01</v>
      </c>
      <c r="M112" s="17">
        <f t="shared" si="6"/>
        <v>1345738.93</v>
      </c>
      <c r="N112" s="17">
        <f t="shared" si="6"/>
        <v>836652.8999999999</v>
      </c>
      <c r="O112" s="17">
        <f t="shared" si="6"/>
        <v>95140.06999999999</v>
      </c>
      <c r="P112" s="17">
        <f t="shared" si="6"/>
        <v>1032660.86</v>
      </c>
      <c r="Q112" s="17">
        <f t="shared" si="6"/>
        <v>4214050.77</v>
      </c>
      <c r="R112" s="17">
        <f t="shared" si="6"/>
        <v>443130.12999999995</v>
      </c>
      <c r="S112" s="17">
        <f t="shared" si="6"/>
        <v>39877</v>
      </c>
      <c r="T112" s="17">
        <f t="shared" si="6"/>
        <v>0</v>
      </c>
      <c r="U112" s="17">
        <f t="shared" si="6"/>
        <v>0</v>
      </c>
      <c r="V112" s="17">
        <f t="shared" si="6"/>
        <v>0</v>
      </c>
      <c r="W112" s="17">
        <f t="shared" si="6"/>
        <v>0</v>
      </c>
      <c r="X112" s="17">
        <f t="shared" si="6"/>
        <v>8987824.610000001</v>
      </c>
      <c r="Y112" s="17">
        <f t="shared" si="6"/>
        <v>459558.53</v>
      </c>
      <c r="Z112" s="17">
        <f t="shared" si="6"/>
        <v>16.83</v>
      </c>
      <c r="AA112" s="17">
        <f t="shared" si="6"/>
        <v>7625.83</v>
      </c>
      <c r="AB112" s="17">
        <f t="shared" si="6"/>
        <v>117190.96</v>
      </c>
      <c r="AC112" s="17">
        <f t="shared" si="6"/>
        <v>181.98999999999998</v>
      </c>
      <c r="AD112" s="17">
        <f t="shared" si="6"/>
        <v>0</v>
      </c>
      <c r="AE112" s="17"/>
      <c r="AF112" s="17"/>
    </row>
    <row r="114" ht="13.5" thickBot="1"/>
    <row r="115" spans="1:52" ht="13.5" thickTop="1">
      <c r="A115" s="27" t="s">
        <v>203</v>
      </c>
      <c r="B115" s="28"/>
      <c r="C115" s="28"/>
      <c r="D115" s="28"/>
      <c r="E115" s="28"/>
      <c r="F115" s="29"/>
      <c r="G115" s="29"/>
      <c r="H115" s="29"/>
      <c r="I115" s="29"/>
      <c r="J115" s="30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</row>
    <row r="116" ht="12.75">
      <c r="A116" s="1" t="s">
        <v>204</v>
      </c>
    </row>
    <row r="117" ht="12.75">
      <c r="A117" s="1" t="s">
        <v>205</v>
      </c>
    </row>
    <row r="118" ht="12.75">
      <c r="A118" s="1" t="s">
        <v>206</v>
      </c>
    </row>
    <row r="119" ht="12.75">
      <c r="A119" s="1" t="s">
        <v>207</v>
      </c>
    </row>
    <row r="120" ht="12.75">
      <c r="A120" s="1" t="s">
        <v>208</v>
      </c>
    </row>
    <row r="121" ht="12.75">
      <c r="A121" s="1" t="s">
        <v>209</v>
      </c>
    </row>
    <row r="122" ht="12.75">
      <c r="A122" s="1" t="s">
        <v>210</v>
      </c>
    </row>
    <row r="123" ht="12.75">
      <c r="A123" s="1" t="s">
        <v>211</v>
      </c>
    </row>
    <row r="124" ht="12.75">
      <c r="A124" s="1" t="s">
        <v>212</v>
      </c>
    </row>
    <row r="125" ht="12.75">
      <c r="A125" s="1" t="s">
        <v>213</v>
      </c>
    </row>
    <row r="126" ht="12.75">
      <c r="A126" s="1" t="s">
        <v>214</v>
      </c>
    </row>
    <row r="127" ht="13.5" thickBot="1">
      <c r="A127" s="2" t="s">
        <v>215</v>
      </c>
    </row>
    <row r="128" ht="13.5" thickTop="1"/>
  </sheetData>
  <printOptions/>
  <pageMargins left="0.25" right="0.25" top="0.6" bottom="0.25" header="0.5" footer="0.5"/>
  <pageSetup horizontalDpi="600" verticalDpi="600" orientation="landscape" paperSize="5" scale="55" r:id="rId1"/>
  <headerFooter alignWithMargins="0">
    <oddHeader>&amp;CMuniciple &amp;&amp; Industrial Waste Landfills&amp;RWed Jun 21 11:02:09 CDT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mackd</dc:creator>
  <cp:keywords/>
  <dc:description/>
  <cp:lastModifiedBy>Vera Swanson</cp:lastModifiedBy>
  <cp:lastPrinted>2006-07-12T19:43:59Z</cp:lastPrinted>
  <dcterms:created xsi:type="dcterms:W3CDTF">2006-06-21T16:01:46Z</dcterms:created>
  <dcterms:modified xsi:type="dcterms:W3CDTF">2006-07-12T19:44:07Z</dcterms:modified>
  <cp:category/>
  <cp:version/>
  <cp:contentType/>
  <cp:contentStatus/>
</cp:coreProperties>
</file>