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2 Lic no." sheetId="1" r:id="rId1"/>
    <sheet name="1992 Alpha." sheetId="2" r:id="rId2"/>
  </sheets>
  <definedNames/>
  <calcPr fullCalcOnLoad="1"/>
</workbook>
</file>

<file path=xl/sharedStrings.xml><?xml version="1.0" encoding="utf-8"?>
<sst xmlns="http://schemas.openxmlformats.org/spreadsheetml/2006/main" count="1160" uniqueCount="242">
  <si>
    <t>Facility Name</t>
  </si>
  <si>
    <t>LA CROSSE CNTY MSW LF &amp; ASH MONOFILL</t>
  </si>
  <si>
    <t>PACKAGING CORP OF AMERICA - TOMAHAWK LF</t>
  </si>
  <si>
    <t>PARKLAND DEVELOPMENT INC (FUTURE)</t>
  </si>
  <si>
    <t>DAIRYLAND POWER COOP</t>
  </si>
  <si>
    <t>BFI WASTE SYSTEMS OF NORTH AMERICA INC</t>
  </si>
  <si>
    <t>WINNEBAGO CNTY SUNNYVIEW LF</t>
  </si>
  <si>
    <t>BEAVER DAM CTY LF</t>
  </si>
  <si>
    <t>WEPCO CALEDONIA LF</t>
  </si>
  <si>
    <t>W M W I - PARKVIEW RECYCLING &amp; DISPOSAL</t>
  </si>
  <si>
    <t>WAUSAU-MOSINEE PAPER CORP CELL #3 LF</t>
  </si>
  <si>
    <t>ADAMS CNTY LF &amp; RECYCLING CENTER</t>
  </si>
  <si>
    <t>WAUPACA FOUNDRY LF #2</t>
  </si>
  <si>
    <t>W M W I - PHEASANT RUN RECYCLING &amp; DISPOSAL</t>
  </si>
  <si>
    <t>W M W I - VALLEY TRAIL</t>
  </si>
  <si>
    <t>WIS PUBLIC SERV CORP-WESTON ASH DISP SITE #3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</si>
  <si>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</si>
  <si>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</si>
  <si>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</si>
  <si>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</si>
  <si>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</si>
  <si>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</si>
  <si>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ONYX GLACIER RIDGE LF LLC</t>
  </si>
  <si>
    <t>SHAWANO CTY PHASE 2 LF</t>
  </si>
  <si>
    <t>JUNEAU CNTY LF #2</t>
  </si>
  <si>
    <t>ASHLAND CTY LF</t>
  </si>
  <si>
    <t>TROY AREA LF INC--BFI OF N AMERICA INC</t>
  </si>
  <si>
    <t>MAR-OCO LF</t>
  </si>
  <si>
    <t>W M W I - RIDGEVIEW RECYCLING &amp; DISPOSAL</t>
  </si>
  <si>
    <t>GREDE - REEDSBURG FOUNDRY</t>
  </si>
  <si>
    <t>DAIRYLAND POWER COOP OFF-SITE ASH DISPOSAL</t>
  </si>
  <si>
    <t>RUEFS SAN LF</t>
  </si>
  <si>
    <t>DOMTAR AW CORP MILL REFUSE LF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</si>
  <si>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</si>
  <si>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</si>
  <si>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</si>
  <si>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</si>
  <si>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</si>
  <si>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</si>
  <si>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DANE CNTY LF #2 RODEFELD</t>
  </si>
  <si>
    <t>MENOMONIE CTY LF #3019</t>
  </si>
  <si>
    <t>JANESVILLE CTY - ROCK CNTY LF</t>
  </si>
  <si>
    <t>IROQUOIS FOUNDRY CO LF</t>
  </si>
  <si>
    <t>PF PAPERS LANDFILL</t>
  </si>
  <si>
    <t>STORA ENSO (FKA N O W PAPER CORP FLY ASH LF)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</si>
  <si>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</si>
  <si>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</si>
  <si>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</si>
  <si>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</si>
  <si>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</si>
  <si>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WARD PAPER CO LF</t>
  </si>
  <si>
    <t>STUBBS TN - DIST 5 LF</t>
  </si>
  <si>
    <t>ABBOTSFORD CTY LF</t>
  </si>
  <si>
    <t>DOOR CNTY SANITARY LF</t>
  </si>
  <si>
    <t>WESTBY CTY LF</t>
  </si>
  <si>
    <t>MARATHON CNTY LF AREA A</t>
  </si>
  <si>
    <t>FORT JAMES OPERATING CO - NORTHLAND LF</t>
  </si>
  <si>
    <t>WASHINGTON ISLAND LF/COMPOST SITE</t>
  </si>
  <si>
    <t>WIS POWER &amp; LIGHT CO EDGEWATER GEN STN/I-43</t>
  </si>
  <si>
    <t>NORTHERN STATES POWER CO DEER CREEK</t>
  </si>
  <si>
    <t>WEPCO PLEASANT PRAIRIE LF</t>
  </si>
  <si>
    <t>WEPCO HWY 32 LF</t>
  </si>
  <si>
    <t>ONYX VALLEY MEADOWS LF LLC</t>
  </si>
  <si>
    <t>SUPERIOR CTY MOCCASIN MIKE LF</t>
  </si>
  <si>
    <t>LA CROSSE CNTY</t>
  </si>
  <si>
    <t>BROWN CNTY EAST LF</t>
  </si>
  <si>
    <t>NEENAH PAPERS - WHITING MILL LF</t>
  </si>
  <si>
    <t>BRUNSWICK CORP-MERCURY MARINE DIV LF</t>
  </si>
  <si>
    <t>PLAINWELL TISSUE LF</t>
  </si>
  <si>
    <t>SHAWANO PAPER MILLS LF</t>
  </si>
  <si>
    <t>EDEN VIL &amp; TN LF</t>
  </si>
  <si>
    <t>DOMTAR AW CORP WASTEWATER TREATMENT SITE</t>
  </si>
  <si>
    <t>BADGER MINING CORP- GREEN LAKE LF</t>
  </si>
  <si>
    <t>BROWN CNTY WEST LF &amp; TRANSFER STATION</t>
  </si>
  <si>
    <t>OUTAGAMIE CNTY SW DIV LF</t>
  </si>
  <si>
    <t xml:space="preserve">WI POWER &amp; LIGHT CO NELSON DEWEY GEN LF </t>
  </si>
  <si>
    <t>MIDWEST TIMBER LF</t>
  </si>
  <si>
    <t>FORT JAMES CORP GREEN BAY WEST LF</t>
  </si>
  <si>
    <t>SMOKY LAKE RESERVE LF</t>
  </si>
  <si>
    <t>MANN BROS LF</t>
  </si>
  <si>
    <t>STORA ENSO NORTH AMERICA - WATER QUALITY CTR</t>
  </si>
  <si>
    <t>RTRV PARTNERSHIP LF</t>
  </si>
  <si>
    <t>STORA ENSO NA STEVENS POINT</t>
  </si>
  <si>
    <t>WEPCO OAK CREEK SOUTH</t>
  </si>
  <si>
    <t>GRANDVIEW TN LF</t>
  </si>
  <si>
    <t>JACKSON CNTY SANITARY LF INC</t>
  </si>
  <si>
    <t>SCHOEPKE TOWN OF</t>
  </si>
  <si>
    <t>TERRA ENGINEERING &amp; CONST CORP</t>
  </si>
  <si>
    <t>FALK CORP LANDFILL</t>
  </si>
  <si>
    <t>RACINE CNTY HWY DEPT</t>
  </si>
  <si>
    <t>BADGER MINING CORP-ST MARIE LF</t>
  </si>
  <si>
    <t>WI DNR DEER PIT</t>
  </si>
  <si>
    <t>PORTAGE CTY - AIRPORT LF</t>
  </si>
  <si>
    <t>GENERAL CHEMICAL CORP ALUM LF</t>
  </si>
  <si>
    <t>PORTAGE CTY</t>
  </si>
  <si>
    <t>PERRENOUD INC DEMOLITION LF</t>
  </si>
  <si>
    <t>STORA ENSO NORTH AMERICA - WIS RAPIDS MILL</t>
  </si>
  <si>
    <t>DAIRYLAND POWER COOP GENOA STATION</t>
  </si>
  <si>
    <t>STORA ENSO NORTH AMERICA - WATER RENEWAL CTR</t>
  </si>
  <si>
    <t>SADOFF &amp; RUDOY INDUSTRIES</t>
  </si>
  <si>
    <t>MILWAUKEE CTY HARTUNG QUARRY LF</t>
  </si>
  <si>
    <t>KOHLER CO LF</t>
  </si>
  <si>
    <t>STANLEY CTY LF</t>
  </si>
  <si>
    <t>PORT WING TN LF</t>
  </si>
  <si>
    <t>DOMTAR AW CORP ASH BARK SITE</t>
  </si>
  <si>
    <t>VIROQUA CTY LF</t>
  </si>
  <si>
    <t>ST CROIX RIVER VALLEY LF INC</t>
  </si>
  <si>
    <t>SCOTT TN LF</t>
  </si>
  <si>
    <t>MENOMONIE CTY LF #372</t>
  </si>
  <si>
    <t>MAPLE BLUFF VIL LF</t>
  </si>
  <si>
    <t>W M W I - MALLARD RIDGE RECYCLE &amp; DISPOSAL</t>
  </si>
  <si>
    <t>METROPOLITAN REFUSE DIST INC</t>
  </si>
  <si>
    <t>APPLETON PAPERS INC</t>
  </si>
  <si>
    <t>W M W I - MADISON PRAIRIE</t>
  </si>
  <si>
    <t>RICHLAND CENTER CTY LF</t>
  </si>
  <si>
    <t>BADGER PAPER MILLS INC</t>
  </si>
  <si>
    <t>IRON RIVER TN</t>
  </si>
  <si>
    <t>ANTIGO CTY LF</t>
  </si>
  <si>
    <t>LOWELL TN - REESEVILLE VIL LF</t>
  </si>
  <si>
    <t>LA POINTE TN LF (MADELINE ISLAND)</t>
  </si>
  <si>
    <t>METRO LANDFILL &amp; DEVELOPMENT</t>
  </si>
  <si>
    <t>WI POWER &amp; LIGHT CO ROCK RIVER GEN STN</t>
  </si>
  <si>
    <t>FARNAM SEALING SYSTEMS LF</t>
  </si>
  <si>
    <t>KESTREL HAWK LF</t>
  </si>
  <si>
    <t>THILMANY PULP &amp; PAPER CO</t>
  </si>
  <si>
    <t>NEW GLARUS VIL</t>
  </si>
  <si>
    <t>WI DNR DEER PIT MARINETTE AREA</t>
  </si>
  <si>
    <t>US ARMY BADGER ARMY AMMUNITION PLT LF</t>
  </si>
  <si>
    <t>W M W I - DEER TRACK PARK INC</t>
  </si>
  <si>
    <t>RED HILLS LANDFILL - PHASE V</t>
  </si>
  <si>
    <t>WDNR Lic. No.</t>
  </si>
  <si>
    <t>DNR Region</t>
  </si>
  <si>
    <t>WC</t>
  </si>
  <si>
    <t>NO</t>
  </si>
  <si>
    <t>SE</t>
  </si>
  <si>
    <t>SC</t>
  </si>
  <si>
    <t>NE</t>
  </si>
  <si>
    <t>County</t>
  </si>
  <si>
    <t>La Crosse</t>
  </si>
  <si>
    <t>Lincoln</t>
  </si>
  <si>
    <t>Waukesha</t>
  </si>
  <si>
    <t>Grant</t>
  </si>
  <si>
    <t>Washburn</t>
  </si>
  <si>
    <t>Winnebago</t>
  </si>
  <si>
    <t>Dodge</t>
  </si>
  <si>
    <t>Racine</t>
  </si>
  <si>
    <t>Marathon</t>
  </si>
  <si>
    <t>Adams</t>
  </si>
  <si>
    <t>Waupaca</t>
  </si>
  <si>
    <t>Kenosha</t>
  </si>
  <si>
    <t>Green Lake</t>
  </si>
  <si>
    <t>Eau Claire</t>
  </si>
  <si>
    <t>Vilas</t>
  </si>
  <si>
    <t>Columbia</t>
  </si>
  <si>
    <t>Outagamie</t>
  </si>
  <si>
    <t>Shawano</t>
  </si>
  <si>
    <t>Juneau</t>
  </si>
  <si>
    <t>Ashland</t>
  </si>
  <si>
    <t>Walworth</t>
  </si>
  <si>
    <t>Marinette</t>
  </si>
  <si>
    <t>Manitowoc</t>
  </si>
  <si>
    <t>Sauk</t>
  </si>
  <si>
    <t>Buffalo</t>
  </si>
  <si>
    <t>Lafayette</t>
  </si>
  <si>
    <t>Wood</t>
  </si>
  <si>
    <t>Monroe</t>
  </si>
  <si>
    <t>Oneida</t>
  </si>
  <si>
    <t>Dane</t>
  </si>
  <si>
    <t>Dunn</t>
  </si>
  <si>
    <t>Rock</t>
  </si>
  <si>
    <t>Green</t>
  </si>
  <si>
    <t>Price</t>
  </si>
  <si>
    <t>Portage</t>
  </si>
  <si>
    <t>Kewaunee</t>
  </si>
  <si>
    <t>Rusk</t>
  </si>
  <si>
    <t>Door</t>
  </si>
  <si>
    <t>Vernon</t>
  </si>
  <si>
    <t>Brown</t>
  </si>
  <si>
    <t>Sheboygan</t>
  </si>
  <si>
    <t>Bayfield</t>
  </si>
  <si>
    <t>Ozaukee</t>
  </si>
  <si>
    <t>Jefferson</t>
  </si>
  <si>
    <t>Douglas</t>
  </si>
  <si>
    <t>Fond Du Lac</t>
  </si>
  <si>
    <t>Iron</t>
  </si>
  <si>
    <t>Milwaukee</t>
  </si>
  <si>
    <t>Jackson</t>
  </si>
  <si>
    <t>Chippewa</t>
  </si>
  <si>
    <t>Waushara</t>
  </si>
  <si>
    <t>Clark</t>
  </si>
  <si>
    <t>Polk</t>
  </si>
  <si>
    <t>Richland</t>
  </si>
  <si>
    <t>Langlade</t>
  </si>
  <si>
    <t>LF Size</t>
  </si>
  <si>
    <t>LF3</t>
  </si>
  <si>
    <t>LF4</t>
  </si>
  <si>
    <t>LF2</t>
  </si>
  <si>
    <t>LF1</t>
  </si>
  <si>
    <t>Initial or Original Capacity</t>
  </si>
  <si>
    <t>Cap. as of Jan.1992 In Cu Yds</t>
  </si>
  <si>
    <t>Capacity (Added) in 1992</t>
  </si>
  <si>
    <t>Cap. as of Jan. 1993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</si>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</sst>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2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5.57421875" style="19" customWidth="1"/>
    <col min="27" max="27" width="4.00390625" style="19" bestFit="1" customWidth="1"/>
    <col min="28" max="28" width="6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225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227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130</v>
      </c>
      <c r="C2" s="6" t="s">
        <v>131</v>
      </c>
      <c r="D2" s="6" t="s">
        <v>137</v>
      </c>
      <c r="E2" s="6" t="s">
        <v>193</v>
      </c>
      <c r="F2" s="7" t="s">
        <v>198</v>
      </c>
      <c r="G2" s="7" t="s">
        <v>199</v>
      </c>
      <c r="H2" s="7" t="s">
        <v>200</v>
      </c>
      <c r="I2" s="7" t="s">
        <v>201</v>
      </c>
      <c r="J2" s="8" t="s">
        <v>202</v>
      </c>
      <c r="K2" s="7" t="s">
        <v>203</v>
      </c>
      <c r="L2" s="7" t="s">
        <v>204</v>
      </c>
      <c r="M2" s="7" t="s">
        <v>205</v>
      </c>
      <c r="N2" s="7" t="s">
        <v>206</v>
      </c>
      <c r="O2" s="7" t="s">
        <v>207</v>
      </c>
      <c r="P2" s="7" t="s">
        <v>208</v>
      </c>
      <c r="Q2" s="7" t="s">
        <v>209</v>
      </c>
      <c r="R2" s="7" t="s">
        <v>210</v>
      </c>
      <c r="S2" s="7" t="s">
        <v>211</v>
      </c>
      <c r="T2" s="7" t="s">
        <v>212</v>
      </c>
      <c r="U2" s="7" t="s">
        <v>213</v>
      </c>
      <c r="V2" s="7" t="s">
        <v>214</v>
      </c>
      <c r="W2" s="7" t="s">
        <v>215</v>
      </c>
      <c r="X2" s="7" t="s">
        <v>216</v>
      </c>
      <c r="Y2" s="7" t="s">
        <v>217</v>
      </c>
      <c r="Z2" s="7" t="s">
        <v>218</v>
      </c>
      <c r="AA2" s="7" t="s">
        <v>219</v>
      </c>
      <c r="AB2" s="7" t="s">
        <v>220</v>
      </c>
      <c r="AC2" s="7" t="s">
        <v>221</v>
      </c>
      <c r="AD2" s="7" t="s">
        <v>222</v>
      </c>
      <c r="AE2" s="7" t="s">
        <v>223</v>
      </c>
      <c r="AF2" s="7" t="s">
        <v>224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112</v>
      </c>
      <c r="B3" s="9">
        <v>30</v>
      </c>
      <c r="C3" s="9" t="s">
        <v>136</v>
      </c>
      <c r="D3" s="9" t="s">
        <v>154</v>
      </c>
      <c r="E3" s="9" t="s">
        <v>195</v>
      </c>
      <c r="F3" s="10"/>
      <c r="G3" s="10">
        <v>6000</v>
      </c>
      <c r="H3" s="10"/>
      <c r="I3" s="10">
        <v>0</v>
      </c>
      <c r="J3" s="11"/>
      <c r="K3" s="10">
        <v>0</v>
      </c>
      <c r="L3" s="10">
        <v>6362</v>
      </c>
      <c r="M3" s="10">
        <v>216</v>
      </c>
      <c r="N3" s="10">
        <v>0</v>
      </c>
      <c r="O3" s="10">
        <v>0</v>
      </c>
      <c r="P3" s="10">
        <v>0</v>
      </c>
      <c r="Q3" s="10">
        <f aca="true" t="shared" si="0" ref="Q3:Q34">SUM(L3:P3)</f>
        <v>6578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6578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126</v>
      </c>
      <c r="B4" s="9">
        <v>50</v>
      </c>
      <c r="C4" s="9" t="s">
        <v>136</v>
      </c>
      <c r="D4" s="9" t="s">
        <v>159</v>
      </c>
      <c r="E4" s="9" t="s">
        <v>197</v>
      </c>
      <c r="F4" s="10"/>
      <c r="G4" s="10">
        <v>12900</v>
      </c>
      <c r="H4" s="10"/>
      <c r="I4" s="10">
        <v>12700</v>
      </c>
      <c r="J4" s="11">
        <v>34017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10</v>
      </c>
      <c r="Q4" s="10">
        <f t="shared" si="0"/>
        <v>10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10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111</v>
      </c>
      <c r="B5" s="9">
        <v>107</v>
      </c>
      <c r="C5" s="9" t="s">
        <v>135</v>
      </c>
      <c r="D5" s="9" t="s">
        <v>167</v>
      </c>
      <c r="E5" s="9" t="s">
        <v>194</v>
      </c>
      <c r="F5" s="10"/>
      <c r="G5" s="10">
        <v>82426</v>
      </c>
      <c r="H5" s="10"/>
      <c r="I5" s="10">
        <v>75000</v>
      </c>
      <c r="J5" s="11">
        <v>34030</v>
      </c>
      <c r="K5" s="10">
        <v>7223.8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7223.8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110</v>
      </c>
      <c r="B6" s="9">
        <v>140</v>
      </c>
      <c r="C6" s="9" t="s">
        <v>134</v>
      </c>
      <c r="D6" s="9" t="s">
        <v>158</v>
      </c>
      <c r="E6" s="9" t="s">
        <v>194</v>
      </c>
      <c r="F6" s="10"/>
      <c r="G6" s="10">
        <v>720000</v>
      </c>
      <c r="H6" s="10"/>
      <c r="I6" s="10">
        <v>378075</v>
      </c>
      <c r="J6" s="11">
        <v>34029</v>
      </c>
      <c r="K6" s="10">
        <v>246741</v>
      </c>
      <c r="L6" s="10">
        <v>0</v>
      </c>
      <c r="M6" s="10">
        <v>0</v>
      </c>
      <c r="N6" s="10">
        <v>4440</v>
      </c>
      <c r="O6" s="10">
        <v>0</v>
      </c>
      <c r="P6" s="10">
        <v>0</v>
      </c>
      <c r="Q6" s="10">
        <f t="shared" si="0"/>
        <v>4440</v>
      </c>
      <c r="R6" s="10">
        <v>748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251929</v>
      </c>
      <c r="Y6" s="10">
        <v>54138</v>
      </c>
      <c r="Z6" s="10">
        <v>0</v>
      </c>
      <c r="AA6" s="10">
        <v>78</v>
      </c>
      <c r="AB6" s="10">
        <v>0</v>
      </c>
      <c r="AC6" s="10">
        <v>0</v>
      </c>
      <c r="AD6" s="10">
        <v>0</v>
      </c>
      <c r="AE6" s="10">
        <v>0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109</v>
      </c>
      <c r="B7" s="9">
        <v>166</v>
      </c>
      <c r="C7" s="9" t="s">
        <v>135</v>
      </c>
      <c r="D7" s="9" t="s">
        <v>167</v>
      </c>
      <c r="E7" s="9" t="s">
        <v>196</v>
      </c>
      <c r="F7" s="10"/>
      <c r="G7" s="10"/>
      <c r="H7" s="10"/>
      <c r="I7" s="10">
        <v>0</v>
      </c>
      <c r="J7" s="11">
        <v>34026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108</v>
      </c>
      <c r="B8" s="9">
        <v>372</v>
      </c>
      <c r="C8" s="9" t="s">
        <v>132</v>
      </c>
      <c r="D8" s="9" t="s">
        <v>168</v>
      </c>
      <c r="E8" s="9" t="s">
        <v>196</v>
      </c>
      <c r="F8" s="10"/>
      <c r="G8" s="10">
        <v>12500</v>
      </c>
      <c r="H8" s="10"/>
      <c r="I8" s="10">
        <v>0</v>
      </c>
      <c r="J8" s="11">
        <v>34085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2934</v>
      </c>
      <c r="Q8" s="10">
        <f t="shared" si="0"/>
        <v>2934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2934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125</v>
      </c>
      <c r="B9" s="9">
        <v>418</v>
      </c>
      <c r="C9" s="9" t="s">
        <v>135</v>
      </c>
      <c r="D9" s="9" t="s">
        <v>170</v>
      </c>
      <c r="E9" s="9" t="s">
        <v>197</v>
      </c>
      <c r="F9" s="10"/>
      <c r="G9" s="10"/>
      <c r="H9" s="10"/>
      <c r="I9" s="10">
        <v>0</v>
      </c>
      <c r="J9" s="11">
        <v>34121</v>
      </c>
      <c r="K9" s="10">
        <v>50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50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124</v>
      </c>
      <c r="B10" s="9">
        <v>493</v>
      </c>
      <c r="C10" s="9" t="s">
        <v>136</v>
      </c>
      <c r="D10" s="9" t="s">
        <v>154</v>
      </c>
      <c r="E10" s="9" t="s">
        <v>195</v>
      </c>
      <c r="F10" s="10"/>
      <c r="G10" s="10"/>
      <c r="H10" s="10"/>
      <c r="I10" s="10">
        <v>100000</v>
      </c>
      <c r="J10" s="11">
        <v>34047</v>
      </c>
      <c r="K10" s="10">
        <v>0</v>
      </c>
      <c r="L10" s="10">
        <v>10712.8</v>
      </c>
      <c r="M10" s="10">
        <v>38854.2</v>
      </c>
      <c r="N10" s="10">
        <v>0</v>
      </c>
      <c r="O10" s="10">
        <v>0</v>
      </c>
      <c r="P10" s="10">
        <v>18221.2</v>
      </c>
      <c r="Q10" s="10">
        <f t="shared" si="0"/>
        <v>67788.2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67788.2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123</v>
      </c>
      <c r="B11" s="9">
        <v>572</v>
      </c>
      <c r="C11" s="9" t="s">
        <v>134</v>
      </c>
      <c r="D11" s="9" t="s">
        <v>145</v>
      </c>
      <c r="E11" s="9" t="s">
        <v>194</v>
      </c>
      <c r="F11" s="10">
        <v>5000000</v>
      </c>
      <c r="G11" s="10">
        <v>2749000</v>
      </c>
      <c r="H11" s="10"/>
      <c r="I11" s="10">
        <v>1991000</v>
      </c>
      <c r="J11" s="11">
        <v>34054</v>
      </c>
      <c r="K11" s="10">
        <v>243635</v>
      </c>
      <c r="L11" s="10">
        <v>0</v>
      </c>
      <c r="M11" s="10">
        <v>0</v>
      </c>
      <c r="N11" s="10">
        <v>21575</v>
      </c>
      <c r="O11" s="10">
        <v>0</v>
      </c>
      <c r="P11" s="10">
        <v>23332</v>
      </c>
      <c r="Q11" s="10">
        <f t="shared" si="0"/>
        <v>44907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288542</v>
      </c>
      <c r="Y11" s="10">
        <v>76782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6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107</v>
      </c>
      <c r="B12" s="9">
        <v>591</v>
      </c>
      <c r="C12" s="9" t="s">
        <v>135</v>
      </c>
      <c r="D12" s="9" t="s">
        <v>153</v>
      </c>
      <c r="E12" s="9" t="s">
        <v>197</v>
      </c>
      <c r="F12" s="10"/>
      <c r="G12" s="10"/>
      <c r="H12" s="10"/>
      <c r="I12" s="10"/>
      <c r="J12" s="11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122</v>
      </c>
      <c r="B13" s="9">
        <v>640</v>
      </c>
      <c r="C13" s="9" t="s">
        <v>132</v>
      </c>
      <c r="D13" s="9" t="s">
        <v>156</v>
      </c>
      <c r="E13" s="9" t="s">
        <v>196</v>
      </c>
      <c r="F13" s="10"/>
      <c r="G13" s="10">
        <v>240000</v>
      </c>
      <c r="H13" s="10"/>
      <c r="I13" s="10">
        <v>225000</v>
      </c>
      <c r="J13" s="11">
        <v>34018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3024</v>
      </c>
      <c r="Q13" s="10">
        <f t="shared" si="0"/>
        <v>3024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3024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121</v>
      </c>
      <c r="B14" s="9">
        <v>728</v>
      </c>
      <c r="C14" s="9" t="s">
        <v>135</v>
      </c>
      <c r="D14" s="9" t="s">
        <v>169</v>
      </c>
      <c r="E14" s="9" t="s">
        <v>196</v>
      </c>
      <c r="F14" s="10">
        <v>350000</v>
      </c>
      <c r="G14" s="10">
        <v>111200</v>
      </c>
      <c r="H14" s="10"/>
      <c r="I14" s="10">
        <v>106252</v>
      </c>
      <c r="J14" s="11">
        <v>34026</v>
      </c>
      <c r="K14" s="10">
        <v>0</v>
      </c>
      <c r="L14" s="10">
        <v>5442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5442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5442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4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106</v>
      </c>
      <c r="B15" s="9">
        <v>738</v>
      </c>
      <c r="C15" s="9" t="s">
        <v>133</v>
      </c>
      <c r="D15" s="9" t="s">
        <v>190</v>
      </c>
      <c r="E15" s="9" t="s">
        <v>196</v>
      </c>
      <c r="F15" s="10"/>
      <c r="G15" s="10">
        <v>165000</v>
      </c>
      <c r="H15" s="10"/>
      <c r="I15" s="10">
        <v>147673</v>
      </c>
      <c r="J15" s="11">
        <v>34051</v>
      </c>
      <c r="K15" s="10">
        <v>6465.7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7046.28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13511.98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105</v>
      </c>
      <c r="B16" s="9">
        <v>780</v>
      </c>
      <c r="C16" s="9" t="s">
        <v>132</v>
      </c>
      <c r="D16" s="9" t="s">
        <v>176</v>
      </c>
      <c r="E16" s="9" t="s">
        <v>196</v>
      </c>
      <c r="F16" s="10"/>
      <c r="G16" s="10">
        <v>40000</v>
      </c>
      <c r="H16" s="10"/>
      <c r="I16" s="10"/>
      <c r="J16" s="11"/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120</v>
      </c>
      <c r="B17" s="9">
        <v>1099</v>
      </c>
      <c r="C17" s="9" t="s">
        <v>134</v>
      </c>
      <c r="D17" s="9" t="s">
        <v>185</v>
      </c>
      <c r="E17" s="9" t="s">
        <v>194</v>
      </c>
      <c r="F17" s="10">
        <v>5175000</v>
      </c>
      <c r="G17" s="10">
        <v>5175000</v>
      </c>
      <c r="H17" s="10"/>
      <c r="I17" s="10">
        <v>4282000</v>
      </c>
      <c r="J17" s="11">
        <v>34054</v>
      </c>
      <c r="K17" s="10">
        <v>524781</v>
      </c>
      <c r="L17" s="10">
        <v>0</v>
      </c>
      <c r="M17" s="10">
        <v>0</v>
      </c>
      <c r="N17" s="10">
        <v>66167</v>
      </c>
      <c r="O17" s="10">
        <v>17302</v>
      </c>
      <c r="P17" s="10">
        <v>0</v>
      </c>
      <c r="Q17" s="10">
        <f t="shared" si="0"/>
        <v>83469</v>
      </c>
      <c r="R17" s="10">
        <v>77531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685781</v>
      </c>
      <c r="Y17" s="10">
        <v>27903.6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119</v>
      </c>
      <c r="B18" s="9">
        <v>1144</v>
      </c>
      <c r="C18" s="9" t="s">
        <v>133</v>
      </c>
      <c r="D18" s="9" t="s">
        <v>157</v>
      </c>
      <c r="E18" s="9" t="s">
        <v>197</v>
      </c>
      <c r="F18" s="10"/>
      <c r="G18" s="10">
        <v>26000</v>
      </c>
      <c r="H18" s="10"/>
      <c r="I18" s="10">
        <v>23394</v>
      </c>
      <c r="J18" s="11">
        <v>34103</v>
      </c>
      <c r="K18" s="10">
        <v>391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391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118</v>
      </c>
      <c r="B19" s="9">
        <v>1249</v>
      </c>
      <c r="C19" s="9" t="s">
        <v>135</v>
      </c>
      <c r="D19" s="9" t="s">
        <v>144</v>
      </c>
      <c r="E19" s="9" t="s">
        <v>196</v>
      </c>
      <c r="F19" s="10"/>
      <c r="G19" s="10"/>
      <c r="H19" s="10"/>
      <c r="I19" s="10"/>
      <c r="J19" s="11"/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115</v>
      </c>
      <c r="B20" s="9">
        <v>1344</v>
      </c>
      <c r="C20" s="9" t="s">
        <v>136</v>
      </c>
      <c r="D20" s="9" t="s">
        <v>159</v>
      </c>
      <c r="E20" s="9" t="s">
        <v>196</v>
      </c>
      <c r="F20" s="10">
        <v>400000</v>
      </c>
      <c r="G20" s="10"/>
      <c r="H20" s="10"/>
      <c r="I20" s="10">
        <v>210000</v>
      </c>
      <c r="J20" s="11">
        <v>34054</v>
      </c>
      <c r="K20" s="10">
        <v>0</v>
      </c>
      <c r="L20" s="10">
        <v>0</v>
      </c>
      <c r="M20" s="10">
        <v>14706</v>
      </c>
      <c r="N20" s="10">
        <v>0</v>
      </c>
      <c r="O20" s="10">
        <v>0</v>
      </c>
      <c r="P20" s="10">
        <v>0</v>
      </c>
      <c r="Q20" s="10">
        <f t="shared" si="0"/>
        <v>14706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14706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116</v>
      </c>
      <c r="B21" s="9">
        <v>1351</v>
      </c>
      <c r="C21" s="9" t="s">
        <v>133</v>
      </c>
      <c r="D21" s="9" t="s">
        <v>179</v>
      </c>
      <c r="E21" s="9" t="s">
        <v>197</v>
      </c>
      <c r="F21" s="10"/>
      <c r="G21" s="10"/>
      <c r="H21" s="10"/>
      <c r="I21" s="10"/>
      <c r="J21" s="11"/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117</v>
      </c>
      <c r="B22" s="9">
        <v>1357</v>
      </c>
      <c r="C22" s="9" t="s">
        <v>133</v>
      </c>
      <c r="D22" s="9" t="s">
        <v>192</v>
      </c>
      <c r="E22" s="9" t="s">
        <v>196</v>
      </c>
      <c r="F22" s="10"/>
      <c r="G22" s="10">
        <v>20085</v>
      </c>
      <c r="H22" s="10"/>
      <c r="I22" s="10">
        <v>10703</v>
      </c>
      <c r="J22" s="11">
        <v>34019</v>
      </c>
      <c r="K22" s="10">
        <v>2710</v>
      </c>
      <c r="L22" s="10">
        <v>0</v>
      </c>
      <c r="M22" s="10">
        <v>0</v>
      </c>
      <c r="N22" s="10">
        <v>0</v>
      </c>
      <c r="O22" s="10">
        <v>0</v>
      </c>
      <c r="P22" s="10">
        <v>2368</v>
      </c>
      <c r="Q22" s="10">
        <f t="shared" si="0"/>
        <v>2368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5078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104</v>
      </c>
      <c r="B23" s="9">
        <v>1365</v>
      </c>
      <c r="C23" s="9" t="s">
        <v>132</v>
      </c>
      <c r="D23" s="9" t="s">
        <v>164</v>
      </c>
      <c r="E23" s="9" t="s">
        <v>195</v>
      </c>
      <c r="F23" s="10">
        <v>1260000</v>
      </c>
      <c r="G23" s="10">
        <v>1220000</v>
      </c>
      <c r="H23" s="10"/>
      <c r="I23" s="10">
        <v>1164944</v>
      </c>
      <c r="J23" s="11">
        <v>34050</v>
      </c>
      <c r="K23" s="10">
        <v>0</v>
      </c>
      <c r="L23" s="10">
        <v>25984</v>
      </c>
      <c r="M23" s="10">
        <v>0</v>
      </c>
      <c r="N23" s="10">
        <v>0</v>
      </c>
      <c r="O23" s="10">
        <v>0</v>
      </c>
      <c r="P23" s="10">
        <v>7267.2</v>
      </c>
      <c r="Q23" s="10">
        <f t="shared" si="0"/>
        <v>33251.2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33251.2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26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91</v>
      </c>
      <c r="B24" s="9">
        <v>1439</v>
      </c>
      <c r="C24" s="9" t="s">
        <v>136</v>
      </c>
      <c r="D24" s="9" t="s">
        <v>155</v>
      </c>
      <c r="E24" s="9" t="s">
        <v>197</v>
      </c>
      <c r="F24" s="10"/>
      <c r="G24" s="10"/>
      <c r="H24" s="10"/>
      <c r="I24" s="10"/>
      <c r="J24" s="11">
        <v>34017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15</v>
      </c>
      <c r="Q24" s="10">
        <f t="shared" si="0"/>
        <v>15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15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100</v>
      </c>
      <c r="B25" s="9">
        <v>1501</v>
      </c>
      <c r="C25" s="9" t="s">
        <v>134</v>
      </c>
      <c r="D25" s="9" t="s">
        <v>185</v>
      </c>
      <c r="E25" s="9" t="s">
        <v>195</v>
      </c>
      <c r="F25" s="10"/>
      <c r="G25" s="10">
        <v>769736</v>
      </c>
      <c r="H25" s="10"/>
      <c r="I25" s="10">
        <v>731752</v>
      </c>
      <c r="J25" s="11">
        <v>34110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37984</v>
      </c>
      <c r="Q25" s="10">
        <f t="shared" si="0"/>
        <v>37984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37984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101</v>
      </c>
      <c r="B26" s="9">
        <v>1508</v>
      </c>
      <c r="C26" s="9" t="s">
        <v>134</v>
      </c>
      <c r="D26" s="9" t="s">
        <v>178</v>
      </c>
      <c r="E26" s="9" t="s">
        <v>195</v>
      </c>
      <c r="F26" s="10">
        <v>4240000</v>
      </c>
      <c r="G26" s="10">
        <v>550000</v>
      </c>
      <c r="H26" s="10"/>
      <c r="I26" s="10">
        <v>500000</v>
      </c>
      <c r="J26" s="11">
        <v>34061</v>
      </c>
      <c r="K26" s="10">
        <v>0</v>
      </c>
      <c r="L26" s="10">
        <v>0</v>
      </c>
      <c r="M26" s="10">
        <v>0</v>
      </c>
      <c r="N26" s="10">
        <v>75863</v>
      </c>
      <c r="O26" s="10">
        <v>0</v>
      </c>
      <c r="P26" s="10">
        <v>34170</v>
      </c>
      <c r="Q26" s="10">
        <f t="shared" si="0"/>
        <v>110033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110033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10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99</v>
      </c>
      <c r="B27" s="9">
        <v>1554</v>
      </c>
      <c r="C27" s="9" t="s">
        <v>136</v>
      </c>
      <c r="D27" s="9" t="s">
        <v>183</v>
      </c>
      <c r="E27" s="9" t="s">
        <v>194</v>
      </c>
      <c r="F27" s="10">
        <v>700000</v>
      </c>
      <c r="G27" s="10"/>
      <c r="H27" s="10"/>
      <c r="I27" s="10">
        <v>500000</v>
      </c>
      <c r="J27" s="11">
        <v>34131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13000</v>
      </c>
      <c r="Q27" s="10">
        <f t="shared" si="0"/>
        <v>13000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13000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14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103</v>
      </c>
      <c r="B28" s="9">
        <v>1598</v>
      </c>
      <c r="C28" s="9" t="s">
        <v>133</v>
      </c>
      <c r="D28" s="9" t="s">
        <v>179</v>
      </c>
      <c r="E28" s="9" t="s">
        <v>197</v>
      </c>
      <c r="F28" s="10"/>
      <c r="G28" s="10">
        <v>0</v>
      </c>
      <c r="H28" s="10"/>
      <c r="I28" s="10"/>
      <c r="J28" s="11"/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98</v>
      </c>
      <c r="B29" s="9">
        <v>1686</v>
      </c>
      <c r="C29" s="9" t="s">
        <v>132</v>
      </c>
      <c r="D29" s="9" t="s">
        <v>172</v>
      </c>
      <c r="E29" s="9" t="s">
        <v>195</v>
      </c>
      <c r="F29" s="10">
        <v>1551000</v>
      </c>
      <c r="G29" s="10">
        <v>929000</v>
      </c>
      <c r="H29" s="10"/>
      <c r="I29" s="10">
        <v>887489</v>
      </c>
      <c r="J29" s="11">
        <v>34030</v>
      </c>
      <c r="K29" s="10">
        <v>0</v>
      </c>
      <c r="L29" s="10">
        <v>0</v>
      </c>
      <c r="M29" s="10">
        <v>28466</v>
      </c>
      <c r="N29" s="10">
        <v>0</v>
      </c>
      <c r="O29" s="10">
        <v>0</v>
      </c>
      <c r="P29" s="10">
        <v>142</v>
      </c>
      <c r="Q29" s="10">
        <f t="shared" si="0"/>
        <v>28608</v>
      </c>
      <c r="R29" s="10">
        <v>6611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35219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24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102</v>
      </c>
      <c r="B30" s="9">
        <v>1746</v>
      </c>
      <c r="C30" s="9" t="s">
        <v>132</v>
      </c>
      <c r="D30" s="9" t="s">
        <v>189</v>
      </c>
      <c r="E30" s="9" t="s">
        <v>196</v>
      </c>
      <c r="F30" s="10"/>
      <c r="G30" s="10">
        <v>1500</v>
      </c>
      <c r="H30" s="10"/>
      <c r="I30" s="10">
        <v>0</v>
      </c>
      <c r="J30" s="11"/>
      <c r="K30" s="10">
        <v>260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260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97</v>
      </c>
      <c r="B31" s="9">
        <v>1747</v>
      </c>
      <c r="C31" s="9" t="s">
        <v>132</v>
      </c>
      <c r="D31" s="9" t="s">
        <v>176</v>
      </c>
      <c r="E31" s="9" t="s">
        <v>195</v>
      </c>
      <c r="F31" s="10"/>
      <c r="G31" s="10">
        <v>80232</v>
      </c>
      <c r="H31" s="10"/>
      <c r="I31" s="10">
        <v>26202</v>
      </c>
      <c r="J31" s="11">
        <v>34039</v>
      </c>
      <c r="K31" s="10">
        <v>0</v>
      </c>
      <c r="L31" s="10">
        <v>59433.5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59433.5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59433.5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91</v>
      </c>
      <c r="B32" s="9">
        <v>1777</v>
      </c>
      <c r="C32" s="9" t="s">
        <v>136</v>
      </c>
      <c r="D32" s="9" t="s">
        <v>188</v>
      </c>
      <c r="E32" s="9" t="s">
        <v>197</v>
      </c>
      <c r="F32" s="10"/>
      <c r="G32" s="10">
        <v>280</v>
      </c>
      <c r="H32" s="10"/>
      <c r="I32" s="10">
        <v>216</v>
      </c>
      <c r="J32" s="11">
        <v>34015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16</v>
      </c>
      <c r="Q32" s="10">
        <f t="shared" si="0"/>
        <v>16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16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91</v>
      </c>
      <c r="B33" s="9">
        <v>1810</v>
      </c>
      <c r="C33" s="9" t="s">
        <v>132</v>
      </c>
      <c r="D33" s="9" t="s">
        <v>164</v>
      </c>
      <c r="E33" s="9" t="s">
        <v>197</v>
      </c>
      <c r="F33" s="10"/>
      <c r="G33" s="10"/>
      <c r="H33" s="10"/>
      <c r="I33" s="10"/>
      <c r="J33" s="11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91</v>
      </c>
      <c r="B34" s="9">
        <v>1811</v>
      </c>
      <c r="C34" s="9" t="s">
        <v>132</v>
      </c>
      <c r="D34" s="9" t="s">
        <v>164</v>
      </c>
      <c r="E34" s="9" t="s">
        <v>197</v>
      </c>
      <c r="F34" s="10"/>
      <c r="G34" s="10">
        <v>50000</v>
      </c>
      <c r="H34" s="10"/>
      <c r="I34" s="10">
        <v>50000</v>
      </c>
      <c r="J34" s="11">
        <v>34026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7</v>
      </c>
      <c r="Q34" s="10">
        <f t="shared" si="0"/>
        <v>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7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96</v>
      </c>
      <c r="B35" s="9">
        <v>1838</v>
      </c>
      <c r="C35" s="9" t="s">
        <v>132</v>
      </c>
      <c r="D35" s="9" t="s">
        <v>164</v>
      </c>
      <c r="E35" s="9" t="s">
        <v>195</v>
      </c>
      <c r="F35" s="10"/>
      <c r="G35" s="10">
        <v>983000</v>
      </c>
      <c r="H35" s="10"/>
      <c r="I35" s="10">
        <v>894693</v>
      </c>
      <c r="J35" s="11">
        <v>34030</v>
      </c>
      <c r="K35" s="10">
        <v>0</v>
      </c>
      <c r="L35" s="10">
        <v>22746</v>
      </c>
      <c r="M35" s="10">
        <v>78875</v>
      </c>
      <c r="N35" s="10">
        <v>0</v>
      </c>
      <c r="O35" s="10">
        <v>0</v>
      </c>
      <c r="P35" s="10">
        <v>25192</v>
      </c>
      <c r="Q35" s="10">
        <f aca="true" t="shared" si="2" ref="Q35:Q66">SUM(L35:P35)</f>
        <v>126813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126813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8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90</v>
      </c>
      <c r="B36" s="9">
        <v>1842</v>
      </c>
      <c r="C36" s="9" t="s">
        <v>136</v>
      </c>
      <c r="D36" s="9" t="s">
        <v>150</v>
      </c>
      <c r="E36" s="9" t="s">
        <v>196</v>
      </c>
      <c r="F36" s="10"/>
      <c r="G36" s="10">
        <v>0</v>
      </c>
      <c r="H36" s="10"/>
      <c r="I36" s="10">
        <v>0</v>
      </c>
      <c r="J36" s="11"/>
      <c r="K36" s="10">
        <v>0</v>
      </c>
      <c r="L36" s="10">
        <v>0</v>
      </c>
      <c r="M36" s="10">
        <v>0</v>
      </c>
      <c r="N36" s="10">
        <v>4080</v>
      </c>
      <c r="O36" s="10">
        <v>0</v>
      </c>
      <c r="P36" s="10">
        <v>0</v>
      </c>
      <c r="Q36" s="10">
        <f t="shared" si="2"/>
        <v>4080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4080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88</v>
      </c>
      <c r="B37" s="9">
        <v>1882</v>
      </c>
      <c r="C37" s="9" t="s">
        <v>134</v>
      </c>
      <c r="D37" s="9" t="s">
        <v>185</v>
      </c>
      <c r="E37" s="9" t="s">
        <v>195</v>
      </c>
      <c r="F37" s="10">
        <v>569000</v>
      </c>
      <c r="G37" s="10">
        <v>380800</v>
      </c>
      <c r="H37" s="10"/>
      <c r="I37" s="10">
        <v>357000</v>
      </c>
      <c r="J37" s="11">
        <v>36600</v>
      </c>
      <c r="K37" s="10">
        <v>0</v>
      </c>
      <c r="L37" s="10">
        <v>0</v>
      </c>
      <c r="M37" s="10">
        <v>0</v>
      </c>
      <c r="N37" s="10">
        <v>30951</v>
      </c>
      <c r="O37" s="10">
        <v>0</v>
      </c>
      <c r="P37" s="10">
        <v>0</v>
      </c>
      <c r="Q37" s="10">
        <f t="shared" si="2"/>
        <v>30951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30951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7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94</v>
      </c>
      <c r="B38" s="9">
        <v>1885</v>
      </c>
      <c r="C38" s="9" t="s">
        <v>135</v>
      </c>
      <c r="D38" s="9" t="s">
        <v>153</v>
      </c>
      <c r="E38" s="9" t="s">
        <v>196</v>
      </c>
      <c r="F38" s="10"/>
      <c r="G38" s="10"/>
      <c r="H38" s="10"/>
      <c r="I38" s="10">
        <v>25000</v>
      </c>
      <c r="J38" s="11">
        <v>34064</v>
      </c>
      <c r="K38" s="10">
        <v>2500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2500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95</v>
      </c>
      <c r="B39" s="9">
        <v>1891</v>
      </c>
      <c r="C39" s="9" t="s">
        <v>132</v>
      </c>
      <c r="D39" s="9" t="s">
        <v>187</v>
      </c>
      <c r="E39" s="9" t="s">
        <v>196</v>
      </c>
      <c r="F39" s="10"/>
      <c r="G39" s="10">
        <v>240000</v>
      </c>
      <c r="H39" s="10"/>
      <c r="I39" s="10">
        <v>154825</v>
      </c>
      <c r="J39" s="11">
        <v>34078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33920</v>
      </c>
      <c r="Q39" s="10">
        <f t="shared" si="2"/>
        <v>33920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33920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89</v>
      </c>
      <c r="B40" s="9">
        <v>1893</v>
      </c>
      <c r="C40" s="9" t="s">
        <v>134</v>
      </c>
      <c r="D40" s="9" t="s">
        <v>145</v>
      </c>
      <c r="E40" s="9" t="s">
        <v>196</v>
      </c>
      <c r="F40" s="10"/>
      <c r="G40" s="10">
        <v>0</v>
      </c>
      <c r="H40" s="10"/>
      <c r="I40" s="10"/>
      <c r="J40" s="11"/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93</v>
      </c>
      <c r="B41" s="9">
        <v>1907</v>
      </c>
      <c r="C41" s="9" t="s">
        <v>136</v>
      </c>
      <c r="D41" s="9" t="s">
        <v>143</v>
      </c>
      <c r="E41" s="9" t="s">
        <v>196</v>
      </c>
      <c r="F41" s="10">
        <v>175000</v>
      </c>
      <c r="G41" s="10">
        <v>133000</v>
      </c>
      <c r="H41" s="10"/>
      <c r="I41" s="10">
        <v>132000</v>
      </c>
      <c r="J41" s="11">
        <v>34046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1066</v>
      </c>
      <c r="Q41" s="10">
        <f t="shared" si="2"/>
        <v>1066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1066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87</v>
      </c>
      <c r="B42" s="9">
        <v>1912</v>
      </c>
      <c r="C42" s="9" t="s">
        <v>135</v>
      </c>
      <c r="D42" s="9" t="s">
        <v>167</v>
      </c>
      <c r="E42" s="9" t="s">
        <v>196</v>
      </c>
      <c r="F42" s="10"/>
      <c r="G42" s="10"/>
      <c r="H42" s="10"/>
      <c r="I42" s="10">
        <v>57863</v>
      </c>
      <c r="J42" s="11">
        <v>34029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136.48</v>
      </c>
      <c r="Q42" s="10">
        <f t="shared" si="2"/>
        <v>136.48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136.48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86</v>
      </c>
      <c r="B43" s="9">
        <v>1975</v>
      </c>
      <c r="C43" s="9" t="s">
        <v>133</v>
      </c>
      <c r="D43" s="9" t="s">
        <v>166</v>
      </c>
      <c r="E43" s="9" t="s">
        <v>197</v>
      </c>
      <c r="F43" s="10"/>
      <c r="G43" s="10">
        <v>25000</v>
      </c>
      <c r="H43" s="10"/>
      <c r="I43" s="10"/>
      <c r="J43" s="11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79</v>
      </c>
      <c r="B44" s="9">
        <v>1996</v>
      </c>
      <c r="C44" s="9" t="s">
        <v>134</v>
      </c>
      <c r="D44" s="9" t="s">
        <v>158</v>
      </c>
      <c r="E44" s="9" t="s">
        <v>196</v>
      </c>
      <c r="F44" s="10"/>
      <c r="G44" s="10"/>
      <c r="H44" s="10"/>
      <c r="I44" s="10">
        <v>30000</v>
      </c>
      <c r="J44" s="11">
        <v>35513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3000</v>
      </c>
      <c r="Q44" s="10">
        <f t="shared" si="2"/>
        <v>3000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3000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85</v>
      </c>
      <c r="B45" s="9">
        <v>2004</v>
      </c>
      <c r="C45" s="9" t="s">
        <v>132</v>
      </c>
      <c r="D45" s="9" t="s">
        <v>186</v>
      </c>
      <c r="E45" s="9" t="s">
        <v>194</v>
      </c>
      <c r="F45" s="10">
        <v>525000</v>
      </c>
      <c r="G45" s="10">
        <v>277000</v>
      </c>
      <c r="H45" s="10"/>
      <c r="I45" s="10">
        <v>200375</v>
      </c>
      <c r="J45" s="11">
        <v>34054</v>
      </c>
      <c r="K45" s="10">
        <v>47081.73</v>
      </c>
      <c r="L45" s="10">
        <v>0</v>
      </c>
      <c r="M45" s="10">
        <v>0</v>
      </c>
      <c r="N45" s="10">
        <v>0</v>
      </c>
      <c r="O45" s="10">
        <v>0</v>
      </c>
      <c r="P45" s="10">
        <v>11112.15</v>
      </c>
      <c r="Q45" s="10">
        <f t="shared" si="2"/>
        <v>11112.15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58193.880000000005</v>
      </c>
      <c r="Y45" s="10">
        <v>0</v>
      </c>
      <c r="Z45" s="10">
        <v>0</v>
      </c>
      <c r="AA45" s="10">
        <v>0</v>
      </c>
      <c r="AB45" s="10">
        <v>8039.49</v>
      </c>
      <c r="AC45" s="10">
        <v>0</v>
      </c>
      <c r="AD45" s="10">
        <v>0</v>
      </c>
      <c r="AE45" s="10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78</v>
      </c>
      <c r="B46" s="9">
        <v>2087</v>
      </c>
      <c r="C46" s="9" t="s">
        <v>133</v>
      </c>
      <c r="D46" s="9" t="s">
        <v>152</v>
      </c>
      <c r="E46" s="9" t="s">
        <v>197</v>
      </c>
      <c r="F46" s="10"/>
      <c r="G46" s="10">
        <v>3</v>
      </c>
      <c r="H46" s="10"/>
      <c r="I46" s="10">
        <v>0</v>
      </c>
      <c r="J46" s="11"/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1.5</v>
      </c>
      <c r="Q46" s="10">
        <f t="shared" si="2"/>
        <v>1.5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1.5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76</v>
      </c>
      <c r="B47" s="9">
        <v>2284</v>
      </c>
      <c r="C47" s="9" t="s">
        <v>133</v>
      </c>
      <c r="D47" s="9" t="s">
        <v>184</v>
      </c>
      <c r="E47" s="9" t="s">
        <v>196</v>
      </c>
      <c r="F47" s="10"/>
      <c r="G47" s="10">
        <v>4200</v>
      </c>
      <c r="H47" s="10"/>
      <c r="I47" s="10">
        <v>4000</v>
      </c>
      <c r="J47" s="11">
        <v>34059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200</v>
      </c>
      <c r="Q47" s="10">
        <f t="shared" si="2"/>
        <v>200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200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20</v>
      </c>
      <c r="B48" s="9">
        <v>2325</v>
      </c>
      <c r="C48" s="9" t="s">
        <v>135</v>
      </c>
      <c r="D48" s="9" t="s">
        <v>153</v>
      </c>
      <c r="E48" s="9" t="s">
        <v>195</v>
      </c>
      <c r="F48" s="10">
        <v>500000</v>
      </c>
      <c r="G48" s="10">
        <v>46000</v>
      </c>
      <c r="H48" s="10"/>
      <c r="I48" s="10">
        <v>43000</v>
      </c>
      <c r="J48" s="11">
        <v>34026</v>
      </c>
      <c r="K48" s="10">
        <v>0</v>
      </c>
      <c r="L48" s="10">
        <v>3600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3600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3600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3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92</v>
      </c>
      <c r="B49" s="9">
        <v>2330</v>
      </c>
      <c r="C49" s="9" t="s">
        <v>135</v>
      </c>
      <c r="D49" s="9" t="s">
        <v>153</v>
      </c>
      <c r="E49" s="9" t="s">
        <v>196</v>
      </c>
      <c r="F49" s="10"/>
      <c r="G49" s="10"/>
      <c r="H49" s="10"/>
      <c r="I49" s="10"/>
      <c r="J49" s="11">
        <v>34064</v>
      </c>
      <c r="K49" s="10">
        <v>500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500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77</v>
      </c>
      <c r="B50" s="9">
        <v>2332</v>
      </c>
      <c r="C50" s="9" t="s">
        <v>136</v>
      </c>
      <c r="D50" s="9" t="s">
        <v>177</v>
      </c>
      <c r="E50" s="9" t="s">
        <v>195</v>
      </c>
      <c r="F50" s="10">
        <v>6250000</v>
      </c>
      <c r="G50" s="10">
        <v>5839000</v>
      </c>
      <c r="H50" s="10"/>
      <c r="I50" s="10">
        <v>5555062</v>
      </c>
      <c r="J50" s="11">
        <v>34073</v>
      </c>
      <c r="K50" s="10">
        <v>0</v>
      </c>
      <c r="L50" s="10">
        <v>17381</v>
      </c>
      <c r="M50" s="10">
        <v>310456</v>
      </c>
      <c r="N50" s="10">
        <v>0</v>
      </c>
      <c r="O50" s="10">
        <v>0</v>
      </c>
      <c r="P50" s="10">
        <v>0</v>
      </c>
      <c r="Q50" s="10">
        <f t="shared" si="2"/>
        <v>327837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327837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7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82</v>
      </c>
      <c r="B51" s="9">
        <v>2344</v>
      </c>
      <c r="C51" s="9" t="s">
        <v>132</v>
      </c>
      <c r="D51" s="9" t="s">
        <v>172</v>
      </c>
      <c r="E51" s="9" t="s">
        <v>196</v>
      </c>
      <c r="F51" s="10"/>
      <c r="G51" s="10">
        <v>7724</v>
      </c>
      <c r="H51" s="10"/>
      <c r="I51" s="10"/>
      <c r="J51" s="11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83</v>
      </c>
      <c r="B52" s="9">
        <v>2357</v>
      </c>
      <c r="C52" s="9" t="s">
        <v>134</v>
      </c>
      <c r="D52" s="9" t="s">
        <v>185</v>
      </c>
      <c r="E52" s="9" t="s">
        <v>195</v>
      </c>
      <c r="F52" s="10"/>
      <c r="G52" s="10">
        <v>43332</v>
      </c>
      <c r="H52" s="10"/>
      <c r="I52" s="10"/>
      <c r="J52" s="11">
        <v>34045</v>
      </c>
      <c r="K52" s="10">
        <v>0</v>
      </c>
      <c r="L52" s="10">
        <v>51998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51998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51998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84</v>
      </c>
      <c r="B53" s="9">
        <v>2365</v>
      </c>
      <c r="C53" s="9" t="s">
        <v>133</v>
      </c>
      <c r="D53" s="9" t="s">
        <v>179</v>
      </c>
      <c r="E53" s="9" t="s">
        <v>197</v>
      </c>
      <c r="F53" s="10"/>
      <c r="G53" s="10"/>
      <c r="H53" s="10"/>
      <c r="I53" s="10"/>
      <c r="J53" s="11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74</v>
      </c>
      <c r="B54" s="9">
        <v>2484</v>
      </c>
      <c r="C54" s="9" t="s">
        <v>136</v>
      </c>
      <c r="D54" s="9" t="s">
        <v>154</v>
      </c>
      <c r="E54" s="9" t="s">
        <v>194</v>
      </c>
      <c r="F54" s="10">
        <v>2250000</v>
      </c>
      <c r="G54" s="10">
        <v>2937579</v>
      </c>
      <c r="H54" s="10"/>
      <c r="I54" s="10">
        <v>2585000</v>
      </c>
      <c r="J54" s="11">
        <v>34022</v>
      </c>
      <c r="K54" s="10">
        <v>199328</v>
      </c>
      <c r="L54" s="10">
        <v>0</v>
      </c>
      <c r="M54" s="10">
        <v>45921</v>
      </c>
      <c r="N54" s="10">
        <v>0</v>
      </c>
      <c r="O54" s="10">
        <v>0</v>
      </c>
      <c r="P54" s="10">
        <v>0</v>
      </c>
      <c r="Q54" s="10">
        <f t="shared" si="2"/>
        <v>45921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245249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40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80</v>
      </c>
      <c r="B55" s="9">
        <v>2488</v>
      </c>
      <c r="C55" s="9" t="s">
        <v>132</v>
      </c>
      <c r="D55" s="9" t="s">
        <v>164</v>
      </c>
      <c r="E55" s="9" t="s">
        <v>195</v>
      </c>
      <c r="F55" s="10">
        <v>679384</v>
      </c>
      <c r="G55" s="10">
        <v>1264000</v>
      </c>
      <c r="H55" s="10"/>
      <c r="I55" s="10">
        <v>1015138</v>
      </c>
      <c r="J55" s="11">
        <v>34031</v>
      </c>
      <c r="K55" s="10">
        <v>0</v>
      </c>
      <c r="L55" s="10">
        <v>1495</v>
      </c>
      <c r="M55" s="10">
        <v>196457</v>
      </c>
      <c r="N55" s="10">
        <v>0</v>
      </c>
      <c r="O55" s="10">
        <v>0</v>
      </c>
      <c r="P55" s="10">
        <v>12146</v>
      </c>
      <c r="Q55" s="10">
        <f t="shared" si="2"/>
        <v>210098</v>
      </c>
      <c r="R55" s="10">
        <v>10801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220899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42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75</v>
      </c>
      <c r="B56" s="9">
        <v>2525</v>
      </c>
      <c r="C56" s="9" t="s">
        <v>135</v>
      </c>
      <c r="D56" s="9" t="s">
        <v>141</v>
      </c>
      <c r="E56" s="9" t="s">
        <v>195</v>
      </c>
      <c r="F56" s="10">
        <v>607000</v>
      </c>
      <c r="G56" s="10">
        <v>284000</v>
      </c>
      <c r="H56" s="10"/>
      <c r="I56" s="10">
        <v>260000</v>
      </c>
      <c r="J56" s="11">
        <v>34017</v>
      </c>
      <c r="K56" s="10">
        <v>0</v>
      </c>
      <c r="L56" s="10">
        <v>9000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9000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9000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81</v>
      </c>
      <c r="B57" s="9">
        <v>2529</v>
      </c>
      <c r="C57" s="9" t="s">
        <v>135</v>
      </c>
      <c r="D57" s="9" t="s">
        <v>167</v>
      </c>
      <c r="E57" s="9" t="s">
        <v>197</v>
      </c>
      <c r="F57" s="10"/>
      <c r="G57" s="10"/>
      <c r="H57" s="10"/>
      <c r="I57" s="10"/>
      <c r="J57" s="11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73</v>
      </c>
      <c r="B58" s="9">
        <v>2568</v>
      </c>
      <c r="C58" s="9" t="s">
        <v>136</v>
      </c>
      <c r="D58" s="9" t="s">
        <v>177</v>
      </c>
      <c r="E58" s="9" t="s">
        <v>194</v>
      </c>
      <c r="F58" s="10"/>
      <c r="G58" s="10">
        <v>1187007</v>
      </c>
      <c r="H58" s="10"/>
      <c r="I58" s="10">
        <v>940032</v>
      </c>
      <c r="J58" s="11">
        <v>34030</v>
      </c>
      <c r="K58" s="10">
        <v>130796</v>
      </c>
      <c r="L58" s="10">
        <v>3763</v>
      </c>
      <c r="M58" s="10">
        <v>60691</v>
      </c>
      <c r="N58" s="10">
        <v>11735</v>
      </c>
      <c r="O58" s="10">
        <v>2935</v>
      </c>
      <c r="P58" s="10">
        <v>0</v>
      </c>
      <c r="Q58" s="10">
        <f t="shared" si="2"/>
        <v>79124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209920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65</v>
      </c>
      <c r="B59" s="9">
        <v>2569</v>
      </c>
      <c r="C59" s="9" t="s">
        <v>136</v>
      </c>
      <c r="D59" s="9" t="s">
        <v>177</v>
      </c>
      <c r="E59" s="9" t="s">
        <v>194</v>
      </c>
      <c r="F59" s="10">
        <v>4500000</v>
      </c>
      <c r="G59" s="10">
        <v>1893059</v>
      </c>
      <c r="H59" s="10"/>
      <c r="I59" s="10">
        <v>1740746</v>
      </c>
      <c r="J59" s="11">
        <v>34030</v>
      </c>
      <c r="K59" s="10">
        <v>84310</v>
      </c>
      <c r="L59" s="10">
        <v>6392</v>
      </c>
      <c r="M59" s="10">
        <v>59508</v>
      </c>
      <c r="N59" s="10">
        <v>7218</v>
      </c>
      <c r="O59" s="10">
        <v>4024</v>
      </c>
      <c r="P59" s="10">
        <v>0</v>
      </c>
      <c r="Q59" s="10">
        <f t="shared" si="2"/>
        <v>77142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161452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66</v>
      </c>
      <c r="B60" s="9">
        <v>2576</v>
      </c>
      <c r="C60" s="9" t="s">
        <v>132</v>
      </c>
      <c r="D60" s="9" t="s">
        <v>172</v>
      </c>
      <c r="E60" s="9" t="s">
        <v>196</v>
      </c>
      <c r="F60" s="10"/>
      <c r="G60" s="10">
        <v>109087</v>
      </c>
      <c r="H60" s="10"/>
      <c r="I60" s="10">
        <v>108083</v>
      </c>
      <c r="J60" s="11">
        <v>34019</v>
      </c>
      <c r="K60" s="10">
        <v>0</v>
      </c>
      <c r="L60" s="10">
        <v>0</v>
      </c>
      <c r="M60" s="10">
        <v>842</v>
      </c>
      <c r="N60" s="10">
        <v>0</v>
      </c>
      <c r="O60" s="10">
        <v>0</v>
      </c>
      <c r="P60" s="10">
        <v>0</v>
      </c>
      <c r="Q60" s="10">
        <f t="shared" si="2"/>
        <v>842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842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67</v>
      </c>
      <c r="B61" s="9">
        <v>2603</v>
      </c>
      <c r="C61" s="9" t="s">
        <v>136</v>
      </c>
      <c r="D61" s="9" t="s">
        <v>143</v>
      </c>
      <c r="E61" s="9" t="s">
        <v>196</v>
      </c>
      <c r="F61" s="10"/>
      <c r="G61" s="10"/>
      <c r="H61" s="10"/>
      <c r="I61" s="10"/>
      <c r="J61" s="11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71</v>
      </c>
      <c r="B62" s="9">
        <v>2613</v>
      </c>
      <c r="C62" s="9" t="s">
        <v>132</v>
      </c>
      <c r="D62" s="9" t="s">
        <v>164</v>
      </c>
      <c r="E62" s="9" t="s">
        <v>195</v>
      </c>
      <c r="F62" s="10">
        <v>2736369</v>
      </c>
      <c r="G62" s="10">
        <v>775000</v>
      </c>
      <c r="H62" s="10"/>
      <c r="I62" s="10">
        <v>600000</v>
      </c>
      <c r="J62" s="11">
        <v>34050</v>
      </c>
      <c r="K62" s="10">
        <v>0</v>
      </c>
      <c r="L62" s="10">
        <v>0</v>
      </c>
      <c r="M62" s="10">
        <v>157385</v>
      </c>
      <c r="N62" s="10">
        <v>0</v>
      </c>
      <c r="O62" s="10">
        <v>0</v>
      </c>
      <c r="P62" s="10">
        <v>8437.5</v>
      </c>
      <c r="Q62" s="10">
        <f t="shared" si="2"/>
        <v>165822.5</v>
      </c>
      <c r="R62" s="10">
        <v>466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166288.5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51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63</v>
      </c>
      <c r="B63" s="9">
        <v>2627</v>
      </c>
      <c r="C63" s="9" t="s">
        <v>133</v>
      </c>
      <c r="D63" s="9" t="s">
        <v>182</v>
      </c>
      <c r="E63" s="9" t="s">
        <v>194</v>
      </c>
      <c r="F63" s="10">
        <v>1500000</v>
      </c>
      <c r="G63" s="10">
        <v>750000</v>
      </c>
      <c r="H63" s="10"/>
      <c r="I63" s="10">
        <v>685000</v>
      </c>
      <c r="J63" s="11">
        <v>34030</v>
      </c>
      <c r="K63" s="10">
        <v>28035.72</v>
      </c>
      <c r="L63" s="10">
        <v>0</v>
      </c>
      <c r="M63" s="10">
        <v>0</v>
      </c>
      <c r="N63" s="10">
        <v>0</v>
      </c>
      <c r="O63" s="10">
        <v>0</v>
      </c>
      <c r="P63" s="10">
        <v>3395.45</v>
      </c>
      <c r="Q63" s="10">
        <f t="shared" si="2"/>
        <v>3395.45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31431.170000000002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99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64</v>
      </c>
      <c r="B64" s="9">
        <v>2637</v>
      </c>
      <c r="C64" s="9" t="s">
        <v>132</v>
      </c>
      <c r="D64" s="9" t="s">
        <v>138</v>
      </c>
      <c r="E64" s="9" t="s">
        <v>194</v>
      </c>
      <c r="F64" s="10"/>
      <c r="G64" s="10">
        <v>5000</v>
      </c>
      <c r="H64" s="10"/>
      <c r="I64" s="10"/>
      <c r="J64" s="1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72</v>
      </c>
      <c r="B65" s="9">
        <v>2645</v>
      </c>
      <c r="C65" s="9" t="s">
        <v>136</v>
      </c>
      <c r="D65" s="9" t="s">
        <v>150</v>
      </c>
      <c r="E65" s="9" t="s">
        <v>196</v>
      </c>
      <c r="F65" s="10"/>
      <c r="G65" s="10"/>
      <c r="H65" s="10"/>
      <c r="I65" s="10">
        <v>219997</v>
      </c>
      <c r="J65" s="11">
        <v>34017</v>
      </c>
      <c r="K65" s="10">
        <v>0</v>
      </c>
      <c r="L65" s="10">
        <v>0</v>
      </c>
      <c r="M65" s="10">
        <v>0</v>
      </c>
      <c r="N65" s="10">
        <v>7344</v>
      </c>
      <c r="O65" s="10">
        <v>0</v>
      </c>
      <c r="P65" s="10">
        <v>0</v>
      </c>
      <c r="Q65" s="10">
        <f t="shared" si="2"/>
        <v>7344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7344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62</v>
      </c>
      <c r="B66" s="9">
        <v>2686</v>
      </c>
      <c r="C66" s="9" t="s">
        <v>135</v>
      </c>
      <c r="D66" s="9" t="s">
        <v>181</v>
      </c>
      <c r="E66" s="9" t="s">
        <v>194</v>
      </c>
      <c r="F66" s="10">
        <v>1070540</v>
      </c>
      <c r="G66" s="10">
        <v>1070540</v>
      </c>
      <c r="H66" s="10"/>
      <c r="I66" s="10">
        <v>956920</v>
      </c>
      <c r="J66" s="11">
        <v>34045</v>
      </c>
      <c r="K66" s="10">
        <v>47433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23580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71013</v>
      </c>
      <c r="Y66" s="10">
        <v>2700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68</v>
      </c>
      <c r="B67" s="9">
        <v>2695</v>
      </c>
      <c r="C67" s="9" t="s">
        <v>132</v>
      </c>
      <c r="D67" s="9" t="s">
        <v>151</v>
      </c>
      <c r="E67" s="9" t="s">
        <v>195</v>
      </c>
      <c r="F67" s="10">
        <v>1200000</v>
      </c>
      <c r="G67" s="10">
        <v>120000</v>
      </c>
      <c r="H67" s="10"/>
      <c r="I67" s="10">
        <v>110000</v>
      </c>
      <c r="J67" s="11">
        <v>34051</v>
      </c>
      <c r="K67" s="10">
        <v>0</v>
      </c>
      <c r="L67" s="10">
        <v>2776.7</v>
      </c>
      <c r="M67" s="10">
        <v>227.55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3004.25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3004.25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5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69</v>
      </c>
      <c r="B68" s="9">
        <v>2719</v>
      </c>
      <c r="C68" s="9" t="s">
        <v>136</v>
      </c>
      <c r="D68" s="9" t="s">
        <v>155</v>
      </c>
      <c r="E68" s="9" t="s">
        <v>196</v>
      </c>
      <c r="F68" s="10">
        <v>108000</v>
      </c>
      <c r="G68" s="10">
        <v>14000</v>
      </c>
      <c r="H68" s="10"/>
      <c r="I68" s="10">
        <v>11465</v>
      </c>
      <c r="J68" s="11">
        <v>35059</v>
      </c>
      <c r="K68" s="10">
        <v>0</v>
      </c>
      <c r="L68" s="10">
        <v>0</v>
      </c>
      <c r="M68" s="10">
        <v>4439</v>
      </c>
      <c r="N68" s="10">
        <v>0</v>
      </c>
      <c r="O68" s="10">
        <v>0</v>
      </c>
      <c r="P68" s="10">
        <v>0</v>
      </c>
      <c r="Q68" s="10">
        <f t="shared" si="4"/>
        <v>4439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4439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70</v>
      </c>
      <c r="B69" s="9">
        <v>2739</v>
      </c>
      <c r="C69" s="9" t="s">
        <v>136</v>
      </c>
      <c r="D69" s="9" t="s">
        <v>183</v>
      </c>
      <c r="E69" s="9" t="s">
        <v>197</v>
      </c>
      <c r="F69" s="10"/>
      <c r="G69" s="10">
        <v>25000</v>
      </c>
      <c r="H69" s="10"/>
      <c r="I69" s="10">
        <v>24500</v>
      </c>
      <c r="J69" s="11">
        <v>34045</v>
      </c>
      <c r="K69" s="10">
        <v>585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585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59</v>
      </c>
      <c r="B70" s="9">
        <v>2767</v>
      </c>
      <c r="C70" s="9" t="s">
        <v>133</v>
      </c>
      <c r="D70" s="9" t="s">
        <v>179</v>
      </c>
      <c r="E70" s="9" t="s">
        <v>196</v>
      </c>
      <c r="F70" s="10"/>
      <c r="G70" s="10">
        <v>28440</v>
      </c>
      <c r="H70" s="10"/>
      <c r="I70" s="10">
        <v>12124</v>
      </c>
      <c r="J70" s="11">
        <v>34025</v>
      </c>
      <c r="K70" s="10">
        <v>0</v>
      </c>
      <c r="L70" s="10">
        <v>8499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8499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8499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60</v>
      </c>
      <c r="B71" s="9">
        <v>2786</v>
      </c>
      <c r="C71" s="9" t="s">
        <v>134</v>
      </c>
      <c r="D71" s="9" t="s">
        <v>149</v>
      </c>
      <c r="E71" s="9" t="s">
        <v>195</v>
      </c>
      <c r="F71" s="10">
        <v>5000000</v>
      </c>
      <c r="G71" s="10">
        <v>4113618</v>
      </c>
      <c r="H71" s="10"/>
      <c r="I71" s="10">
        <v>4096975</v>
      </c>
      <c r="J71" s="11">
        <v>34046</v>
      </c>
      <c r="K71" s="10">
        <v>0</v>
      </c>
      <c r="L71" s="10">
        <v>20112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20112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20112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99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61</v>
      </c>
      <c r="B72" s="9">
        <v>2801</v>
      </c>
      <c r="C72" s="9" t="s">
        <v>134</v>
      </c>
      <c r="D72" s="9" t="s">
        <v>180</v>
      </c>
      <c r="E72" s="9" t="s">
        <v>195</v>
      </c>
      <c r="F72" s="10">
        <v>2000000</v>
      </c>
      <c r="G72" s="10">
        <v>1116000</v>
      </c>
      <c r="H72" s="10"/>
      <c r="I72" s="10">
        <v>1090204</v>
      </c>
      <c r="J72" s="11">
        <v>34045</v>
      </c>
      <c r="K72" s="10">
        <v>0</v>
      </c>
      <c r="L72" s="10">
        <v>17067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17067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17067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35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37</v>
      </c>
      <c r="B73" s="9">
        <v>2805</v>
      </c>
      <c r="C73" s="9" t="s">
        <v>133</v>
      </c>
      <c r="D73" s="9" t="s">
        <v>166</v>
      </c>
      <c r="E73" s="9" t="s">
        <v>194</v>
      </c>
      <c r="F73" s="10">
        <v>1000000</v>
      </c>
      <c r="G73" s="10">
        <v>345520</v>
      </c>
      <c r="H73" s="10"/>
      <c r="I73" s="10">
        <v>302350</v>
      </c>
      <c r="J73" s="11">
        <v>34053</v>
      </c>
      <c r="K73" s="10">
        <v>25902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25902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38</v>
      </c>
      <c r="B74" s="9">
        <v>2806</v>
      </c>
      <c r="C74" s="9" t="s">
        <v>132</v>
      </c>
      <c r="D74" s="9" t="s">
        <v>146</v>
      </c>
      <c r="E74" s="9" t="s">
        <v>196</v>
      </c>
      <c r="F74" s="10">
        <v>500000</v>
      </c>
      <c r="G74" s="10">
        <v>106900</v>
      </c>
      <c r="H74" s="10"/>
      <c r="I74" s="10">
        <v>101380</v>
      </c>
      <c r="J74" s="11">
        <v>34053</v>
      </c>
      <c r="K74" s="10">
        <v>0</v>
      </c>
      <c r="L74" s="10">
        <v>0</v>
      </c>
      <c r="M74" s="10">
        <v>156.2</v>
      </c>
      <c r="N74" s="10">
        <v>0</v>
      </c>
      <c r="O74" s="10">
        <v>0</v>
      </c>
      <c r="P74" s="10">
        <v>6059</v>
      </c>
      <c r="Q74" s="10">
        <f t="shared" si="4"/>
        <v>6215.2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6215.2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20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36</v>
      </c>
      <c r="B75" s="9">
        <v>2826</v>
      </c>
      <c r="C75" s="9" t="s">
        <v>133</v>
      </c>
      <c r="D75" s="9" t="s">
        <v>157</v>
      </c>
      <c r="E75" s="9" t="s">
        <v>196</v>
      </c>
      <c r="F75" s="10">
        <v>410000</v>
      </c>
      <c r="G75" s="10">
        <v>253000</v>
      </c>
      <c r="H75" s="10"/>
      <c r="I75" s="10">
        <v>230000</v>
      </c>
      <c r="J75" s="11">
        <v>34026</v>
      </c>
      <c r="K75" s="10">
        <v>0</v>
      </c>
      <c r="L75" s="10">
        <v>0</v>
      </c>
      <c r="M75" s="10">
        <v>15840.11</v>
      </c>
      <c r="N75" s="10">
        <v>0</v>
      </c>
      <c r="O75" s="10">
        <v>0</v>
      </c>
      <c r="P75" s="10">
        <v>0</v>
      </c>
      <c r="Q75" s="10">
        <f t="shared" si="4"/>
        <v>15840.11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15840.11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57</v>
      </c>
      <c r="B76" s="9">
        <v>2837</v>
      </c>
      <c r="C76" s="9" t="s">
        <v>136</v>
      </c>
      <c r="D76" s="9" t="s">
        <v>175</v>
      </c>
      <c r="E76" s="9" t="s">
        <v>197</v>
      </c>
      <c r="F76" s="10">
        <v>9320</v>
      </c>
      <c r="G76" s="10">
        <v>6200</v>
      </c>
      <c r="H76" s="10"/>
      <c r="I76" s="10">
        <v>6200</v>
      </c>
      <c r="J76" s="11">
        <v>34026</v>
      </c>
      <c r="K76" s="10">
        <v>100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100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38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58</v>
      </c>
      <c r="B77" s="9">
        <v>2853</v>
      </c>
      <c r="C77" s="9" t="s">
        <v>134</v>
      </c>
      <c r="D77" s="9" t="s">
        <v>178</v>
      </c>
      <c r="E77" s="9" t="s">
        <v>195</v>
      </c>
      <c r="F77" s="10">
        <v>1150000</v>
      </c>
      <c r="G77" s="10">
        <v>926193</v>
      </c>
      <c r="H77" s="10"/>
      <c r="I77" s="10">
        <v>898114</v>
      </c>
      <c r="J77" s="11">
        <v>34017</v>
      </c>
      <c r="K77" s="10">
        <v>0</v>
      </c>
      <c r="L77" s="10">
        <v>39802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39802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39802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12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32</v>
      </c>
      <c r="B78" s="9">
        <v>2857</v>
      </c>
      <c r="C78" s="9" t="s">
        <v>132</v>
      </c>
      <c r="D78" s="9" t="s">
        <v>164</v>
      </c>
      <c r="E78" s="9" t="s">
        <v>196</v>
      </c>
      <c r="F78" s="10"/>
      <c r="G78" s="10">
        <v>15000</v>
      </c>
      <c r="H78" s="10"/>
      <c r="I78" s="10">
        <v>5640</v>
      </c>
      <c r="J78" s="11">
        <v>34050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3120</v>
      </c>
      <c r="Q78" s="10">
        <f t="shared" si="4"/>
        <v>3120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3120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33</v>
      </c>
      <c r="B79" s="9">
        <v>2858</v>
      </c>
      <c r="C79" s="9" t="s">
        <v>132</v>
      </c>
      <c r="D79" s="9" t="s">
        <v>165</v>
      </c>
      <c r="E79" s="9" t="s">
        <v>194</v>
      </c>
      <c r="F79" s="10">
        <v>750000</v>
      </c>
      <c r="G79" s="10">
        <v>410000</v>
      </c>
      <c r="H79" s="10"/>
      <c r="I79" s="10">
        <v>370000</v>
      </c>
      <c r="J79" s="11">
        <v>34025</v>
      </c>
      <c r="K79" s="10">
        <v>18178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18178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34</v>
      </c>
      <c r="B80" s="9">
        <v>2879</v>
      </c>
      <c r="C80" s="9" t="s">
        <v>132</v>
      </c>
      <c r="D80" s="9" t="s">
        <v>146</v>
      </c>
      <c r="E80" s="9" t="s">
        <v>196</v>
      </c>
      <c r="F80" s="10">
        <v>350000</v>
      </c>
      <c r="G80" s="10">
        <v>88757</v>
      </c>
      <c r="H80" s="10"/>
      <c r="I80" s="10">
        <v>75146</v>
      </c>
      <c r="J80" s="11">
        <v>36598</v>
      </c>
      <c r="K80" s="10">
        <v>0</v>
      </c>
      <c r="L80" s="10">
        <v>16334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16334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16334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35</v>
      </c>
      <c r="B81" s="9">
        <v>2887</v>
      </c>
      <c r="C81" s="9" t="s">
        <v>134</v>
      </c>
      <c r="D81" s="9" t="s">
        <v>140</v>
      </c>
      <c r="E81" s="9" t="s">
        <v>195</v>
      </c>
      <c r="F81" s="10">
        <v>560000</v>
      </c>
      <c r="G81" s="10">
        <v>1662338</v>
      </c>
      <c r="H81" s="10"/>
      <c r="I81" s="10">
        <v>1572160</v>
      </c>
      <c r="J81" s="11">
        <v>34045</v>
      </c>
      <c r="K81" s="10">
        <v>0</v>
      </c>
      <c r="L81" s="10">
        <v>45013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45013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45013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55</v>
      </c>
      <c r="B82" s="9">
        <v>2892</v>
      </c>
      <c r="C82" s="9" t="s">
        <v>132</v>
      </c>
      <c r="D82" s="9" t="s">
        <v>146</v>
      </c>
      <c r="E82" s="9" t="s">
        <v>194</v>
      </c>
      <c r="F82" s="10"/>
      <c r="G82" s="10">
        <v>335600</v>
      </c>
      <c r="H82" s="10"/>
      <c r="I82" s="10">
        <v>136600</v>
      </c>
      <c r="J82" s="11">
        <v>34046</v>
      </c>
      <c r="K82" s="10">
        <v>113869</v>
      </c>
      <c r="L82" s="10">
        <v>0</v>
      </c>
      <c r="M82" s="10">
        <v>17095</v>
      </c>
      <c r="N82" s="10">
        <v>3118</v>
      </c>
      <c r="O82" s="10">
        <v>0</v>
      </c>
      <c r="P82" s="10">
        <v>10763</v>
      </c>
      <c r="Q82" s="10">
        <f t="shared" si="4"/>
        <v>30976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144845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56</v>
      </c>
      <c r="B83" s="9">
        <v>2893</v>
      </c>
      <c r="C83" s="9" t="s">
        <v>136</v>
      </c>
      <c r="D83" s="9" t="s">
        <v>177</v>
      </c>
      <c r="E83" s="9" t="s">
        <v>195</v>
      </c>
      <c r="F83" s="10">
        <v>750000</v>
      </c>
      <c r="G83" s="10">
        <v>295000</v>
      </c>
      <c r="H83" s="10"/>
      <c r="I83" s="10">
        <v>276050</v>
      </c>
      <c r="J83" s="11">
        <v>34051</v>
      </c>
      <c r="K83" s="10">
        <v>0</v>
      </c>
      <c r="L83" s="10">
        <v>0</v>
      </c>
      <c r="M83" s="10">
        <v>22900</v>
      </c>
      <c r="N83" s="10">
        <v>0</v>
      </c>
      <c r="O83" s="10">
        <v>0</v>
      </c>
      <c r="P83" s="10">
        <v>0</v>
      </c>
      <c r="Q83" s="10">
        <f t="shared" si="4"/>
        <v>22900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22900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24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51</v>
      </c>
      <c r="B84" s="9">
        <v>2909</v>
      </c>
      <c r="C84" s="9" t="s">
        <v>133</v>
      </c>
      <c r="D84" s="9" t="s">
        <v>174</v>
      </c>
      <c r="E84" s="9" t="s">
        <v>197</v>
      </c>
      <c r="F84" s="10"/>
      <c r="G84" s="10"/>
      <c r="H84" s="10"/>
      <c r="I84" s="10"/>
      <c r="J84" s="11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30</v>
      </c>
      <c r="B85" s="9">
        <v>2927</v>
      </c>
      <c r="C85" s="9" t="s">
        <v>132</v>
      </c>
      <c r="D85" s="9" t="s">
        <v>162</v>
      </c>
      <c r="E85" s="9" t="s">
        <v>195</v>
      </c>
      <c r="F85" s="10">
        <v>1655700</v>
      </c>
      <c r="G85" s="10">
        <v>533000</v>
      </c>
      <c r="H85" s="10"/>
      <c r="I85" s="10">
        <v>473504</v>
      </c>
      <c r="J85" s="11">
        <v>34039</v>
      </c>
      <c r="K85" s="10">
        <v>0</v>
      </c>
      <c r="L85" s="10">
        <v>65445.1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65445.1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65445.1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52</v>
      </c>
      <c r="B86" s="9">
        <v>2932</v>
      </c>
      <c r="C86" s="9" t="s">
        <v>132</v>
      </c>
      <c r="D86" s="9" t="s">
        <v>146</v>
      </c>
      <c r="E86" s="9" t="s">
        <v>197</v>
      </c>
      <c r="F86" s="10">
        <v>50000</v>
      </c>
      <c r="G86" s="10">
        <v>14824</v>
      </c>
      <c r="H86" s="10"/>
      <c r="I86" s="10">
        <v>2650</v>
      </c>
      <c r="J86" s="11">
        <v>34030</v>
      </c>
      <c r="K86" s="10">
        <v>530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530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4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31</v>
      </c>
      <c r="B87" s="9">
        <v>2936</v>
      </c>
      <c r="C87" s="9" t="s">
        <v>135</v>
      </c>
      <c r="D87" s="9" t="s">
        <v>163</v>
      </c>
      <c r="E87" s="9" t="s">
        <v>196</v>
      </c>
      <c r="F87" s="10"/>
      <c r="G87" s="10">
        <v>36000</v>
      </c>
      <c r="H87" s="10"/>
      <c r="I87" s="10">
        <v>5000</v>
      </c>
      <c r="J87" s="11">
        <v>34052</v>
      </c>
      <c r="K87" s="10">
        <v>500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500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53</v>
      </c>
      <c r="B88" s="9">
        <v>2937</v>
      </c>
      <c r="C88" s="9" t="s">
        <v>136</v>
      </c>
      <c r="D88" s="9" t="s">
        <v>175</v>
      </c>
      <c r="E88" s="9" t="s">
        <v>194</v>
      </c>
      <c r="F88" s="10">
        <v>155000</v>
      </c>
      <c r="G88" s="10">
        <v>267209</v>
      </c>
      <c r="H88" s="10"/>
      <c r="I88" s="10">
        <v>208225</v>
      </c>
      <c r="J88" s="11">
        <v>34108</v>
      </c>
      <c r="K88" s="10">
        <v>19946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4"/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19946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54</v>
      </c>
      <c r="B89" s="9">
        <v>2953</v>
      </c>
      <c r="C89" s="9" t="s">
        <v>132</v>
      </c>
      <c r="D89" s="9" t="s">
        <v>176</v>
      </c>
      <c r="E89" s="9" t="s">
        <v>197</v>
      </c>
      <c r="F89" s="10"/>
      <c r="G89" s="10">
        <v>8000</v>
      </c>
      <c r="H89" s="10"/>
      <c r="I89" s="10">
        <v>3350</v>
      </c>
      <c r="J89" s="11">
        <v>34039</v>
      </c>
      <c r="K89" s="10">
        <v>930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4"/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930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44</v>
      </c>
      <c r="B90" s="9">
        <v>2964</v>
      </c>
      <c r="C90" s="9" t="s">
        <v>136</v>
      </c>
      <c r="D90" s="9" t="s">
        <v>159</v>
      </c>
      <c r="E90" s="9" t="s">
        <v>196</v>
      </c>
      <c r="F90" s="10"/>
      <c r="G90" s="10">
        <v>11000</v>
      </c>
      <c r="H90" s="10"/>
      <c r="I90" s="10">
        <v>3640</v>
      </c>
      <c r="J90" s="11">
        <v>34031</v>
      </c>
      <c r="K90" s="10">
        <v>0</v>
      </c>
      <c r="L90" s="10">
        <v>6381</v>
      </c>
      <c r="M90" s="10">
        <v>0</v>
      </c>
      <c r="N90" s="10">
        <v>0</v>
      </c>
      <c r="O90" s="10">
        <v>0</v>
      </c>
      <c r="P90" s="10">
        <v>390</v>
      </c>
      <c r="Q90" s="10">
        <f t="shared" si="4"/>
        <v>6771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6771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45</v>
      </c>
      <c r="B91" s="9">
        <v>2965</v>
      </c>
      <c r="C91" s="9" t="s">
        <v>133</v>
      </c>
      <c r="D91" s="9" t="s">
        <v>166</v>
      </c>
      <c r="E91" s="9" t="s">
        <v>196</v>
      </c>
      <c r="F91" s="10">
        <v>394000</v>
      </c>
      <c r="G91" s="10">
        <v>101600</v>
      </c>
      <c r="H91" s="10"/>
      <c r="I91" s="10">
        <v>92280</v>
      </c>
      <c r="J91" s="11">
        <v>34051</v>
      </c>
      <c r="K91" s="10">
        <v>0</v>
      </c>
      <c r="L91" s="10">
        <v>5126</v>
      </c>
      <c r="M91" s="10">
        <v>3268</v>
      </c>
      <c r="N91" s="10">
        <v>0</v>
      </c>
      <c r="O91" s="10">
        <v>0</v>
      </c>
      <c r="P91" s="10">
        <v>300</v>
      </c>
      <c r="Q91" s="10">
        <f t="shared" si="4"/>
        <v>8694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8694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3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46</v>
      </c>
      <c r="B92" s="9">
        <v>2966</v>
      </c>
      <c r="C92" s="9" t="s">
        <v>132</v>
      </c>
      <c r="D92" s="9" t="s">
        <v>172</v>
      </c>
      <c r="E92" s="9" t="s">
        <v>194</v>
      </c>
      <c r="F92" s="10">
        <v>1280000</v>
      </c>
      <c r="G92" s="10">
        <v>675200</v>
      </c>
      <c r="H92" s="10"/>
      <c r="I92" s="10">
        <v>608822</v>
      </c>
      <c r="J92" s="11">
        <v>34017</v>
      </c>
      <c r="K92" s="10">
        <v>33189.16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4"/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33189.16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3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47</v>
      </c>
      <c r="B93" s="9">
        <v>2967</v>
      </c>
      <c r="C93" s="9" t="s">
        <v>132</v>
      </c>
      <c r="D93" s="9" t="s">
        <v>164</v>
      </c>
      <c r="E93" s="9" t="s">
        <v>194</v>
      </c>
      <c r="F93" s="10">
        <v>1200000</v>
      </c>
      <c r="G93" s="10">
        <v>652000</v>
      </c>
      <c r="H93" s="10"/>
      <c r="I93" s="10">
        <v>537000</v>
      </c>
      <c r="J93" s="11">
        <v>34022</v>
      </c>
      <c r="K93" s="10">
        <v>114236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0</v>
      </c>
      <c r="R93" s="10">
        <v>713.86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114949.86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1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29</v>
      </c>
      <c r="B94" s="9">
        <v>2974</v>
      </c>
      <c r="C94" s="9" t="s">
        <v>135</v>
      </c>
      <c r="D94" s="9" t="s">
        <v>161</v>
      </c>
      <c r="E94" s="9" t="s">
        <v>196</v>
      </c>
      <c r="F94" s="10">
        <v>375000</v>
      </c>
      <c r="G94" s="10">
        <v>231500</v>
      </c>
      <c r="H94" s="10"/>
      <c r="I94" s="10">
        <v>204078</v>
      </c>
      <c r="J94" s="11">
        <v>34016</v>
      </c>
      <c r="K94" s="10">
        <v>0</v>
      </c>
      <c r="L94" s="10">
        <v>0</v>
      </c>
      <c r="M94" s="10">
        <v>0</v>
      </c>
      <c r="N94" s="10">
        <v>35648.35</v>
      </c>
      <c r="O94" s="10">
        <v>0</v>
      </c>
      <c r="P94" s="10">
        <v>0</v>
      </c>
      <c r="Q94" s="10">
        <f t="shared" si="4"/>
        <v>35648.35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35648.35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15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48</v>
      </c>
      <c r="B95" s="9">
        <v>2975</v>
      </c>
      <c r="C95" s="9" t="s">
        <v>136</v>
      </c>
      <c r="D95" s="9" t="s">
        <v>173</v>
      </c>
      <c r="E95" s="9" t="s">
        <v>194</v>
      </c>
      <c r="F95" s="10">
        <v>517000</v>
      </c>
      <c r="G95" s="10">
        <v>20000</v>
      </c>
      <c r="H95" s="10"/>
      <c r="I95" s="10">
        <v>200000</v>
      </c>
      <c r="J95" s="11">
        <v>34033</v>
      </c>
      <c r="K95" s="10">
        <v>10042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f t="shared" si="4"/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10042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5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49</v>
      </c>
      <c r="B96" s="9">
        <v>2978</v>
      </c>
      <c r="C96" s="9" t="s">
        <v>135</v>
      </c>
      <c r="D96" s="9" t="s">
        <v>161</v>
      </c>
      <c r="E96" s="9" t="s">
        <v>194</v>
      </c>
      <c r="F96" s="10">
        <v>775000</v>
      </c>
      <c r="G96" s="10">
        <v>759442</v>
      </c>
      <c r="H96" s="10"/>
      <c r="I96" s="10">
        <v>704866</v>
      </c>
      <c r="J96" s="11">
        <v>34053</v>
      </c>
      <c r="K96" s="10">
        <v>32745.35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4"/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32745.35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2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50</v>
      </c>
      <c r="B97" s="9">
        <v>2991</v>
      </c>
      <c r="C97" s="9" t="s">
        <v>133</v>
      </c>
      <c r="D97" s="9" t="s">
        <v>139</v>
      </c>
      <c r="E97" s="9" t="s">
        <v>196</v>
      </c>
      <c r="F97" s="10">
        <v>106400</v>
      </c>
      <c r="G97" s="10">
        <v>55000</v>
      </c>
      <c r="H97" s="10"/>
      <c r="I97" s="10">
        <v>44200</v>
      </c>
      <c r="J97" s="11">
        <v>34075</v>
      </c>
      <c r="K97" s="10">
        <v>0</v>
      </c>
      <c r="L97" s="10">
        <v>935</v>
      </c>
      <c r="M97" s="10">
        <v>8050</v>
      </c>
      <c r="N97" s="10">
        <v>0</v>
      </c>
      <c r="O97" s="10">
        <v>0</v>
      </c>
      <c r="P97" s="10">
        <v>0</v>
      </c>
      <c r="Q97" s="10">
        <f t="shared" si="4"/>
        <v>8985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8985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39</v>
      </c>
      <c r="B98" s="9">
        <v>3018</v>
      </c>
      <c r="C98" s="9" t="s">
        <v>135</v>
      </c>
      <c r="D98" s="9" t="s">
        <v>167</v>
      </c>
      <c r="E98" s="9" t="s">
        <v>194</v>
      </c>
      <c r="F98" s="10">
        <v>650000</v>
      </c>
      <c r="G98" s="10">
        <v>650000</v>
      </c>
      <c r="H98" s="10"/>
      <c r="I98" s="10">
        <v>500000</v>
      </c>
      <c r="J98" s="11">
        <v>34052</v>
      </c>
      <c r="K98" s="10">
        <v>153931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4"/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153931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12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40</v>
      </c>
      <c r="B99" s="9">
        <v>3019</v>
      </c>
      <c r="C99" s="9" t="s">
        <v>132</v>
      </c>
      <c r="D99" s="9" t="s">
        <v>168</v>
      </c>
      <c r="E99" s="9" t="s">
        <v>196</v>
      </c>
      <c r="F99" s="10">
        <v>210500</v>
      </c>
      <c r="G99" s="10">
        <v>68000</v>
      </c>
      <c r="H99" s="10"/>
      <c r="I99" s="10">
        <v>45390</v>
      </c>
      <c r="J99" s="11">
        <v>34018</v>
      </c>
      <c r="K99" s="10">
        <v>11305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f aca="true" t="shared" si="6" ref="Q99:Q130">SUM(L99:P99)</f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 aca="true" t="shared" si="7" ref="X99:X130">SUM(K99:P99)+SUM(R99:W99)</f>
        <v>11305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41</v>
      </c>
      <c r="B100" s="9">
        <v>3023</v>
      </c>
      <c r="C100" s="9" t="s">
        <v>135</v>
      </c>
      <c r="D100" s="9" t="s">
        <v>169</v>
      </c>
      <c r="E100" s="9" t="s">
        <v>194</v>
      </c>
      <c r="F100" s="10">
        <v>3100000</v>
      </c>
      <c r="G100" s="10">
        <v>2900000</v>
      </c>
      <c r="H100" s="10"/>
      <c r="I100" s="10">
        <v>2621222</v>
      </c>
      <c r="J100" s="11">
        <v>34053</v>
      </c>
      <c r="K100" s="10">
        <v>109415</v>
      </c>
      <c r="L100" s="10">
        <v>2637</v>
      </c>
      <c r="M100" s="10">
        <v>0</v>
      </c>
      <c r="N100" s="10">
        <v>64</v>
      </c>
      <c r="O100" s="10">
        <v>3408</v>
      </c>
      <c r="P100" s="10">
        <v>5653</v>
      </c>
      <c r="Q100" s="10">
        <f t="shared" si="6"/>
        <v>11762</v>
      </c>
      <c r="R100" s="10">
        <v>19436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 t="shared" si="7"/>
        <v>140613</v>
      </c>
      <c r="Y100" s="10">
        <v>15108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3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20</v>
      </c>
      <c r="B101" s="9">
        <v>3025</v>
      </c>
      <c r="C101" s="9" t="s">
        <v>135</v>
      </c>
      <c r="D101" s="9" t="s">
        <v>153</v>
      </c>
      <c r="E101" s="9" t="s">
        <v>195</v>
      </c>
      <c r="F101" s="10">
        <v>6529200</v>
      </c>
      <c r="G101" s="10">
        <v>5236610</v>
      </c>
      <c r="H101" s="10"/>
      <c r="I101" s="10">
        <v>5235560</v>
      </c>
      <c r="J101" s="11">
        <v>34026</v>
      </c>
      <c r="K101" s="10">
        <v>0</v>
      </c>
      <c r="L101" s="10">
        <v>1260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6"/>
        <v>1260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 t="shared" si="7"/>
        <v>1260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64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21</v>
      </c>
      <c r="B102" s="9">
        <v>3036</v>
      </c>
      <c r="C102" s="9" t="s">
        <v>136</v>
      </c>
      <c r="D102" s="9" t="s">
        <v>154</v>
      </c>
      <c r="E102" s="9" t="s">
        <v>196</v>
      </c>
      <c r="F102" s="10">
        <v>4250000</v>
      </c>
      <c r="G102" s="10">
        <v>144000</v>
      </c>
      <c r="H102" s="10"/>
      <c r="I102" s="10">
        <v>125000</v>
      </c>
      <c r="J102" s="11">
        <v>34031</v>
      </c>
      <c r="K102" s="10">
        <v>0</v>
      </c>
      <c r="L102" s="10">
        <v>4641</v>
      </c>
      <c r="M102" s="10">
        <v>1045</v>
      </c>
      <c r="N102" s="10">
        <v>0</v>
      </c>
      <c r="O102" s="10">
        <v>0</v>
      </c>
      <c r="P102" s="10">
        <v>0</v>
      </c>
      <c r="Q102" s="10">
        <f t="shared" si="6"/>
        <v>5686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 t="shared" si="7"/>
        <v>5686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5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42</v>
      </c>
      <c r="B103" s="9">
        <v>3040</v>
      </c>
      <c r="C103" s="9" t="s">
        <v>135</v>
      </c>
      <c r="D103" s="9" t="s">
        <v>170</v>
      </c>
      <c r="E103" s="9" t="s">
        <v>197</v>
      </c>
      <c r="F103" s="10"/>
      <c r="G103" s="10">
        <v>1000</v>
      </c>
      <c r="H103" s="10"/>
      <c r="I103" s="10">
        <v>100</v>
      </c>
      <c r="J103" s="11">
        <v>34074</v>
      </c>
      <c r="K103" s="10">
        <v>0</v>
      </c>
      <c r="L103" s="10">
        <v>0</v>
      </c>
      <c r="M103" s="10">
        <v>0</v>
      </c>
      <c r="N103" s="10">
        <v>81</v>
      </c>
      <c r="O103" s="10">
        <v>0</v>
      </c>
      <c r="P103" s="10">
        <v>0</v>
      </c>
      <c r="Q103" s="10">
        <f t="shared" si="6"/>
        <v>81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 t="shared" si="7"/>
        <v>81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28</v>
      </c>
      <c r="B104" s="9">
        <v>3041</v>
      </c>
      <c r="C104" s="9" t="s">
        <v>136</v>
      </c>
      <c r="D104" s="9" t="s">
        <v>160</v>
      </c>
      <c r="E104" s="9" t="s">
        <v>194</v>
      </c>
      <c r="F104" s="10">
        <v>9689000</v>
      </c>
      <c r="G104" s="10">
        <v>3516197</v>
      </c>
      <c r="H104" s="10"/>
      <c r="I104" s="10">
        <v>3384336</v>
      </c>
      <c r="J104" s="11">
        <v>34053</v>
      </c>
      <c r="K104" s="10">
        <v>165248.95</v>
      </c>
      <c r="L104" s="10">
        <v>22987.7</v>
      </c>
      <c r="M104" s="10">
        <v>30577.21</v>
      </c>
      <c r="N104" s="10">
        <v>47698.02</v>
      </c>
      <c r="O104" s="10">
        <v>1820.8</v>
      </c>
      <c r="P104" s="10">
        <v>39278.24</v>
      </c>
      <c r="Q104" s="10">
        <f t="shared" si="6"/>
        <v>142361.97</v>
      </c>
      <c r="R104" s="10">
        <v>38864.75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 t="shared" si="7"/>
        <v>346475.67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5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43</v>
      </c>
      <c r="B105" s="9">
        <v>3051</v>
      </c>
      <c r="C105" s="9" t="s">
        <v>133</v>
      </c>
      <c r="D105" s="9" t="s">
        <v>171</v>
      </c>
      <c r="E105" s="9" t="s">
        <v>196</v>
      </c>
      <c r="F105" s="10">
        <v>490000</v>
      </c>
      <c r="G105" s="10">
        <v>257136</v>
      </c>
      <c r="H105" s="10"/>
      <c r="I105" s="10">
        <v>224155</v>
      </c>
      <c r="J105" s="11">
        <v>34054</v>
      </c>
      <c r="K105" s="10">
        <v>0</v>
      </c>
      <c r="L105" s="10">
        <v>0</v>
      </c>
      <c r="M105" s="10">
        <v>30013</v>
      </c>
      <c r="N105" s="10">
        <v>0</v>
      </c>
      <c r="O105" s="10">
        <v>0</v>
      </c>
      <c r="P105" s="10">
        <v>0</v>
      </c>
      <c r="Q105" s="10">
        <f t="shared" si="6"/>
        <v>30013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 t="shared" si="7"/>
        <v>30013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15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13</v>
      </c>
      <c r="B106" s="9">
        <v>3062</v>
      </c>
      <c r="C106" s="9" t="s">
        <v>134</v>
      </c>
      <c r="D106" s="9" t="s">
        <v>149</v>
      </c>
      <c r="E106" s="9" t="s">
        <v>194</v>
      </c>
      <c r="F106" s="10">
        <v>3470000</v>
      </c>
      <c r="G106" s="10">
        <v>3470000</v>
      </c>
      <c r="H106" s="10"/>
      <c r="I106" s="10">
        <v>3000000</v>
      </c>
      <c r="J106" s="11">
        <v>34052</v>
      </c>
      <c r="K106" s="10">
        <v>204575</v>
      </c>
      <c r="L106" s="10">
        <v>0</v>
      </c>
      <c r="M106" s="10">
        <v>0</v>
      </c>
      <c r="N106" s="10">
        <v>22186</v>
      </c>
      <c r="O106" s="10">
        <v>48157</v>
      </c>
      <c r="P106" s="10">
        <v>41398</v>
      </c>
      <c r="Q106" s="10">
        <f t="shared" si="6"/>
        <v>111741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 t="shared" si="7"/>
        <v>316316</v>
      </c>
      <c r="Y106" s="10">
        <v>139285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114</v>
      </c>
      <c r="B107" s="9">
        <v>3065</v>
      </c>
      <c r="C107" s="9" t="s">
        <v>135</v>
      </c>
      <c r="D107" s="9" t="s">
        <v>191</v>
      </c>
      <c r="E107" s="9" t="s">
        <v>196</v>
      </c>
      <c r="F107" s="10">
        <v>250000</v>
      </c>
      <c r="G107" s="10">
        <v>234786</v>
      </c>
      <c r="H107" s="10"/>
      <c r="I107" s="10">
        <v>199571</v>
      </c>
      <c r="J107" s="11">
        <v>34037</v>
      </c>
      <c r="K107" s="10">
        <v>5542.88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f t="shared" si="6"/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 t="shared" si="7"/>
        <v>5542.88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9</v>
      </c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14</v>
      </c>
      <c r="B108" s="9">
        <v>3066</v>
      </c>
      <c r="C108" s="9" t="s">
        <v>136</v>
      </c>
      <c r="D108" s="9" t="s">
        <v>150</v>
      </c>
      <c r="E108" s="9" t="s">
        <v>194</v>
      </c>
      <c r="F108" s="10">
        <v>2813000</v>
      </c>
      <c r="G108" s="10">
        <v>917018</v>
      </c>
      <c r="H108" s="10"/>
      <c r="I108" s="10">
        <v>539117</v>
      </c>
      <c r="J108" s="11">
        <v>36599</v>
      </c>
      <c r="K108" s="10">
        <v>147328.91</v>
      </c>
      <c r="L108" s="10">
        <v>3233.48</v>
      </c>
      <c r="M108" s="10">
        <v>25818.07</v>
      </c>
      <c r="N108" s="10">
        <v>73614.68</v>
      </c>
      <c r="O108" s="10">
        <v>4437.7</v>
      </c>
      <c r="P108" s="10">
        <v>23770.83</v>
      </c>
      <c r="Q108" s="10">
        <f t="shared" si="6"/>
        <v>130874.76</v>
      </c>
      <c r="R108" s="10">
        <v>8908.11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 t="shared" si="7"/>
        <v>287111.78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6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15</v>
      </c>
      <c r="B109" s="9">
        <v>3067</v>
      </c>
      <c r="C109" s="9" t="s">
        <v>132</v>
      </c>
      <c r="D109" s="9" t="s">
        <v>146</v>
      </c>
      <c r="E109" s="9" t="s">
        <v>195</v>
      </c>
      <c r="F109" s="10">
        <v>873000</v>
      </c>
      <c r="G109" s="10">
        <v>863768</v>
      </c>
      <c r="H109" s="10"/>
      <c r="I109" s="10">
        <v>863768</v>
      </c>
      <c r="J109" s="11">
        <v>34078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f t="shared" si="6"/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 t="shared" si="7"/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15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75">
      <c r="A110" s="9" t="s">
        <v>22</v>
      </c>
      <c r="B110" s="9">
        <v>3068</v>
      </c>
      <c r="C110" s="9" t="s">
        <v>135</v>
      </c>
      <c r="D110" s="9" t="s">
        <v>144</v>
      </c>
      <c r="E110" s="9" t="s">
        <v>194</v>
      </c>
      <c r="F110" s="10">
        <v>3885800</v>
      </c>
      <c r="G110" s="10">
        <v>3000000</v>
      </c>
      <c r="H110" s="10"/>
      <c r="I110" s="10">
        <v>2800000</v>
      </c>
      <c r="J110" s="11">
        <v>34075</v>
      </c>
      <c r="K110" s="10">
        <v>82328</v>
      </c>
      <c r="L110" s="10">
        <v>0</v>
      </c>
      <c r="M110" s="10">
        <v>0</v>
      </c>
      <c r="N110" s="10">
        <v>0</v>
      </c>
      <c r="O110" s="10">
        <v>0</v>
      </c>
      <c r="P110" s="10">
        <v>47030</v>
      </c>
      <c r="Q110" s="10">
        <f t="shared" si="6"/>
        <v>47030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 t="shared" si="7"/>
        <v>129358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3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9" t="s">
        <v>23</v>
      </c>
      <c r="B111" s="9">
        <v>3069</v>
      </c>
      <c r="C111" s="9" t="s">
        <v>136</v>
      </c>
      <c r="D111" s="9" t="s">
        <v>155</v>
      </c>
      <c r="E111" s="9" t="s">
        <v>194</v>
      </c>
      <c r="F111" s="10">
        <v>405000</v>
      </c>
      <c r="G111" s="10">
        <v>290032</v>
      </c>
      <c r="H111" s="10"/>
      <c r="I111" s="10">
        <v>240981</v>
      </c>
      <c r="J111" s="11">
        <v>34046</v>
      </c>
      <c r="K111" s="10">
        <v>13817</v>
      </c>
      <c r="L111" s="10">
        <v>0</v>
      </c>
      <c r="M111" s="10">
        <v>0</v>
      </c>
      <c r="N111" s="10">
        <v>2482</v>
      </c>
      <c r="O111" s="10">
        <v>0</v>
      </c>
      <c r="P111" s="10">
        <v>2492</v>
      </c>
      <c r="Q111" s="10">
        <f t="shared" si="6"/>
        <v>4974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f t="shared" si="7"/>
        <v>18791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3</v>
      </c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75">
      <c r="A112" s="9" t="s">
        <v>24</v>
      </c>
      <c r="B112" s="9">
        <v>3070</v>
      </c>
      <c r="C112" s="9" t="s">
        <v>132</v>
      </c>
      <c r="D112" s="9" t="s">
        <v>156</v>
      </c>
      <c r="E112" s="9" t="s">
        <v>196</v>
      </c>
      <c r="F112" s="10">
        <v>420000</v>
      </c>
      <c r="G112" s="10">
        <v>311000</v>
      </c>
      <c r="H112" s="10"/>
      <c r="I112" s="10">
        <v>293814</v>
      </c>
      <c r="J112" s="11">
        <v>34059</v>
      </c>
      <c r="K112" s="10">
        <v>9100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f t="shared" si="6"/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f t="shared" si="7"/>
        <v>9100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15</v>
      </c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75">
      <c r="A113" s="9" t="s">
        <v>25</v>
      </c>
      <c r="B113" s="9">
        <v>3087</v>
      </c>
      <c r="C113" s="9" t="s">
        <v>133</v>
      </c>
      <c r="D113" s="9" t="s">
        <v>157</v>
      </c>
      <c r="E113" s="9" t="s">
        <v>196</v>
      </c>
      <c r="F113" s="10">
        <v>159415</v>
      </c>
      <c r="G113" s="10">
        <v>90766</v>
      </c>
      <c r="H113" s="10"/>
      <c r="I113" s="10">
        <v>57570</v>
      </c>
      <c r="J113" s="11">
        <v>34022</v>
      </c>
      <c r="K113" s="10">
        <v>3127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f t="shared" si="6"/>
        <v>0</v>
      </c>
      <c r="R113" s="10">
        <v>2087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f t="shared" si="7"/>
        <v>5214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75">
      <c r="A114" s="9" t="s">
        <v>26</v>
      </c>
      <c r="B114" s="9">
        <v>3090</v>
      </c>
      <c r="C114" s="9" t="s">
        <v>134</v>
      </c>
      <c r="D114" s="9" t="s">
        <v>158</v>
      </c>
      <c r="E114" s="9" t="s">
        <v>194</v>
      </c>
      <c r="F114" s="10">
        <v>2178489</v>
      </c>
      <c r="G114" s="10">
        <v>2178489</v>
      </c>
      <c r="H114" s="10"/>
      <c r="I114" s="10">
        <v>1627140</v>
      </c>
      <c r="J114" s="11">
        <v>34046</v>
      </c>
      <c r="K114" s="10">
        <v>290488</v>
      </c>
      <c r="L114" s="10">
        <v>0</v>
      </c>
      <c r="M114" s="10">
        <v>0</v>
      </c>
      <c r="N114" s="10">
        <v>62128.3</v>
      </c>
      <c r="O114" s="10">
        <v>0</v>
      </c>
      <c r="P114" s="10">
        <v>0</v>
      </c>
      <c r="Q114" s="10">
        <f t="shared" si="6"/>
        <v>62128.3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f t="shared" si="7"/>
        <v>352616.3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75">
      <c r="A115" s="9" t="s">
        <v>27</v>
      </c>
      <c r="B115" s="9">
        <v>3095</v>
      </c>
      <c r="C115" s="9" t="s">
        <v>136</v>
      </c>
      <c r="D115" s="9" t="s">
        <v>159</v>
      </c>
      <c r="E115" s="9" t="s">
        <v>194</v>
      </c>
      <c r="F115" s="10">
        <v>1480000</v>
      </c>
      <c r="G115" s="10">
        <v>1383000</v>
      </c>
      <c r="H115" s="10"/>
      <c r="I115" s="10">
        <v>1307000</v>
      </c>
      <c r="J115" s="11">
        <v>34019</v>
      </c>
      <c r="K115" s="10">
        <v>28493.5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6"/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f t="shared" si="7"/>
        <v>28493.5</v>
      </c>
      <c r="Y115" s="10">
        <v>0</v>
      </c>
      <c r="Z115" s="10">
        <v>0</v>
      </c>
      <c r="AA115" s="10">
        <v>0</v>
      </c>
      <c r="AB115" s="10">
        <v>0</v>
      </c>
      <c r="AC115" s="10">
        <v>242</v>
      </c>
      <c r="AD115" s="10">
        <v>0</v>
      </c>
      <c r="AE115" s="10">
        <v>15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75">
      <c r="A116" s="9" t="s">
        <v>18</v>
      </c>
      <c r="B116" s="9">
        <v>3097</v>
      </c>
      <c r="C116" s="9" t="s">
        <v>132</v>
      </c>
      <c r="D116" s="9" t="s">
        <v>151</v>
      </c>
      <c r="E116" s="9" t="s">
        <v>194</v>
      </c>
      <c r="F116" s="10">
        <v>3000000</v>
      </c>
      <c r="G116" s="10">
        <v>2540708</v>
      </c>
      <c r="H116" s="10"/>
      <c r="I116" s="10">
        <v>2405942</v>
      </c>
      <c r="J116" s="11">
        <v>34099</v>
      </c>
      <c r="K116" s="10">
        <v>53432.9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6"/>
        <v>0</v>
      </c>
      <c r="R116" s="10">
        <v>30900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f t="shared" si="7"/>
        <v>84332.9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3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75">
      <c r="A117" s="9" t="s">
        <v>19</v>
      </c>
      <c r="B117" s="9">
        <v>3100</v>
      </c>
      <c r="C117" s="9" t="s">
        <v>133</v>
      </c>
      <c r="D117" s="9" t="s">
        <v>152</v>
      </c>
      <c r="E117" s="9" t="s">
        <v>196</v>
      </c>
      <c r="F117" s="10">
        <v>250000</v>
      </c>
      <c r="G117" s="10">
        <v>230000</v>
      </c>
      <c r="H117" s="10"/>
      <c r="I117" s="10">
        <v>222483</v>
      </c>
      <c r="J117" s="11">
        <v>34017</v>
      </c>
      <c r="K117" s="10">
        <v>7996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f t="shared" si="6"/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f t="shared" si="7"/>
        <v>7996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9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75">
      <c r="A118" s="9" t="s">
        <v>9</v>
      </c>
      <c r="B118" s="9">
        <v>3108</v>
      </c>
      <c r="C118" s="9" t="s">
        <v>134</v>
      </c>
      <c r="D118" s="9" t="s">
        <v>140</v>
      </c>
      <c r="E118" s="9" t="s">
        <v>194</v>
      </c>
      <c r="F118" s="10">
        <v>1284000</v>
      </c>
      <c r="G118" s="10">
        <v>2200000</v>
      </c>
      <c r="H118" s="10"/>
      <c r="I118" s="10">
        <v>1284000</v>
      </c>
      <c r="J118" s="11">
        <v>34033</v>
      </c>
      <c r="K118" s="10">
        <v>578445.4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f t="shared" si="6"/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f t="shared" si="7"/>
        <v>578445.4</v>
      </c>
      <c r="Y118" s="10">
        <v>11150.46</v>
      </c>
      <c r="Z118" s="10">
        <v>2885.33</v>
      </c>
      <c r="AA118" s="10">
        <v>26.34</v>
      </c>
      <c r="AB118" s="10">
        <v>416.67</v>
      </c>
      <c r="AC118" s="10">
        <v>59.03</v>
      </c>
      <c r="AD118" s="10">
        <v>204.51</v>
      </c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75">
      <c r="A119" s="9" t="s">
        <v>2</v>
      </c>
      <c r="B119" s="9">
        <v>3114</v>
      </c>
      <c r="C119" s="9" t="s">
        <v>133</v>
      </c>
      <c r="D119" s="9" t="s">
        <v>139</v>
      </c>
      <c r="E119" s="9" t="s">
        <v>195</v>
      </c>
      <c r="F119" s="10">
        <v>2800000</v>
      </c>
      <c r="G119" s="10">
        <v>2600000</v>
      </c>
      <c r="H119" s="10"/>
      <c r="I119" s="10">
        <v>2600000</v>
      </c>
      <c r="J119" s="11">
        <v>34052</v>
      </c>
      <c r="K119" s="10">
        <v>0</v>
      </c>
      <c r="L119" s="10">
        <v>15808</v>
      </c>
      <c r="M119" s="10">
        <v>13651</v>
      </c>
      <c r="N119" s="10">
        <v>0</v>
      </c>
      <c r="O119" s="10">
        <v>0</v>
      </c>
      <c r="P119" s="10">
        <v>420</v>
      </c>
      <c r="Q119" s="10">
        <f t="shared" si="6"/>
        <v>29879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f t="shared" si="7"/>
        <v>29879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29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75">
      <c r="A120" s="9" t="s">
        <v>10</v>
      </c>
      <c r="B120" s="9">
        <v>3115</v>
      </c>
      <c r="C120" s="9" t="s">
        <v>132</v>
      </c>
      <c r="D120" s="9" t="s">
        <v>146</v>
      </c>
      <c r="E120" s="9" t="s">
        <v>196</v>
      </c>
      <c r="F120" s="10"/>
      <c r="G120" s="10">
        <v>38000</v>
      </c>
      <c r="H120" s="10"/>
      <c r="I120" s="10">
        <v>28200</v>
      </c>
      <c r="J120" s="11">
        <v>34040</v>
      </c>
      <c r="K120" s="10">
        <v>0</v>
      </c>
      <c r="L120" s="10">
        <v>0</v>
      </c>
      <c r="M120" s="10">
        <v>9490</v>
      </c>
      <c r="N120" s="10">
        <v>0</v>
      </c>
      <c r="O120" s="10">
        <v>0</v>
      </c>
      <c r="P120" s="10">
        <v>0</v>
      </c>
      <c r="Q120" s="10">
        <f t="shared" si="6"/>
        <v>9490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f t="shared" si="7"/>
        <v>9490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75">
      <c r="A121" s="9" t="s">
        <v>127</v>
      </c>
      <c r="B121" s="9">
        <v>3118</v>
      </c>
      <c r="C121" s="9" t="s">
        <v>135</v>
      </c>
      <c r="D121" s="9" t="s">
        <v>161</v>
      </c>
      <c r="E121" s="9" t="s">
        <v>196</v>
      </c>
      <c r="F121" s="10"/>
      <c r="G121" s="10">
        <v>178262</v>
      </c>
      <c r="H121" s="10"/>
      <c r="I121" s="10">
        <v>171618</v>
      </c>
      <c r="J121" s="11">
        <v>34053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765.7</v>
      </c>
      <c r="Q121" s="10">
        <f t="shared" si="6"/>
        <v>765.7</v>
      </c>
      <c r="R121" s="10">
        <v>868.8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f t="shared" si="7"/>
        <v>1634.5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1</v>
      </c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75">
      <c r="A122" s="9" t="s">
        <v>3</v>
      </c>
      <c r="B122" s="9">
        <v>3120</v>
      </c>
      <c r="C122" s="9" t="s">
        <v>134</v>
      </c>
      <c r="D122" s="9" t="s">
        <v>140</v>
      </c>
      <c r="E122" s="9" t="s">
        <v>195</v>
      </c>
      <c r="F122" s="10"/>
      <c r="G122" s="10">
        <v>372600</v>
      </c>
      <c r="H122" s="10"/>
      <c r="I122" s="10">
        <v>348000</v>
      </c>
      <c r="J122" s="11">
        <v>34026</v>
      </c>
      <c r="K122" s="10">
        <v>0</v>
      </c>
      <c r="L122" s="10">
        <v>0</v>
      </c>
      <c r="M122" s="10">
        <v>0</v>
      </c>
      <c r="N122" s="10">
        <v>33111</v>
      </c>
      <c r="O122" s="10">
        <v>0</v>
      </c>
      <c r="P122" s="10">
        <v>0</v>
      </c>
      <c r="Q122" s="10">
        <f t="shared" si="6"/>
        <v>33111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f t="shared" si="7"/>
        <v>33111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75">
      <c r="A123" s="9" t="s">
        <v>4</v>
      </c>
      <c r="B123" s="9">
        <v>3122</v>
      </c>
      <c r="C123" s="9" t="s">
        <v>135</v>
      </c>
      <c r="D123" s="9" t="s">
        <v>141</v>
      </c>
      <c r="E123" s="9" t="s">
        <v>196</v>
      </c>
      <c r="F123" s="10">
        <v>83400</v>
      </c>
      <c r="G123" s="10">
        <v>70700</v>
      </c>
      <c r="H123" s="10"/>
      <c r="I123" s="10">
        <v>69544</v>
      </c>
      <c r="J123" s="11">
        <v>34039</v>
      </c>
      <c r="K123" s="10">
        <v>0</v>
      </c>
      <c r="L123" s="10">
        <v>1271.7</v>
      </c>
      <c r="M123" s="10">
        <v>0</v>
      </c>
      <c r="N123" s="10">
        <v>0</v>
      </c>
      <c r="O123" s="10">
        <v>0</v>
      </c>
      <c r="P123" s="10">
        <v>0</v>
      </c>
      <c r="Q123" s="10">
        <f t="shared" si="6"/>
        <v>1271.7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f t="shared" si="7"/>
        <v>1271.7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5</v>
      </c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75">
      <c r="A124" s="9" t="s">
        <v>16</v>
      </c>
      <c r="B124" s="9">
        <v>3131</v>
      </c>
      <c r="C124" s="9" t="s">
        <v>136</v>
      </c>
      <c r="D124" s="9" t="s">
        <v>143</v>
      </c>
      <c r="E124" s="9" t="s">
        <v>195</v>
      </c>
      <c r="F124" s="10"/>
      <c r="G124" s="10">
        <v>986326</v>
      </c>
      <c r="H124" s="10"/>
      <c r="I124" s="10">
        <v>847452</v>
      </c>
      <c r="J124" s="11">
        <v>34101</v>
      </c>
      <c r="K124" s="10">
        <v>0</v>
      </c>
      <c r="L124" s="10">
        <v>0</v>
      </c>
      <c r="M124" s="10">
        <v>176370</v>
      </c>
      <c r="N124" s="10">
        <v>0</v>
      </c>
      <c r="O124" s="10">
        <v>0</v>
      </c>
      <c r="P124" s="10">
        <v>0</v>
      </c>
      <c r="Q124" s="10">
        <f t="shared" si="6"/>
        <v>176370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f t="shared" si="7"/>
        <v>176370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75">
      <c r="A125" s="9" t="s">
        <v>17</v>
      </c>
      <c r="B125" s="9">
        <v>3141</v>
      </c>
      <c r="C125" s="9" t="s">
        <v>133</v>
      </c>
      <c r="D125" s="9" t="s">
        <v>139</v>
      </c>
      <c r="E125" s="9" t="s">
        <v>194</v>
      </c>
      <c r="F125" s="10">
        <v>825000</v>
      </c>
      <c r="G125" s="10">
        <v>776000</v>
      </c>
      <c r="H125" s="10"/>
      <c r="I125" s="10">
        <v>750000</v>
      </c>
      <c r="J125" s="11">
        <v>34026</v>
      </c>
      <c r="K125" s="10">
        <v>12949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f t="shared" si="6"/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f t="shared" si="7"/>
        <v>12949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15</v>
      </c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75">
      <c r="A126" s="9" t="s">
        <v>5</v>
      </c>
      <c r="B126" s="9">
        <v>3144</v>
      </c>
      <c r="C126" s="9" t="s">
        <v>133</v>
      </c>
      <c r="D126" s="9" t="s">
        <v>142</v>
      </c>
      <c r="E126" s="9" t="s">
        <v>194</v>
      </c>
      <c r="F126" s="10">
        <v>978000</v>
      </c>
      <c r="G126" s="10">
        <v>616000</v>
      </c>
      <c r="H126" s="10"/>
      <c r="I126" s="10">
        <v>570000</v>
      </c>
      <c r="J126" s="11">
        <v>34039</v>
      </c>
      <c r="K126" s="10">
        <v>73053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f t="shared" si="6"/>
        <v>0</v>
      </c>
      <c r="R126" s="10">
        <v>0</v>
      </c>
      <c r="S126" s="10">
        <v>32887</v>
      </c>
      <c r="T126" s="10">
        <v>0</v>
      </c>
      <c r="U126" s="10">
        <v>0</v>
      </c>
      <c r="V126" s="10">
        <v>0</v>
      </c>
      <c r="W126" s="10">
        <v>0</v>
      </c>
      <c r="X126" s="10">
        <f t="shared" si="7"/>
        <v>105940</v>
      </c>
      <c r="Y126" s="10">
        <v>0</v>
      </c>
      <c r="Z126" s="10">
        <v>0</v>
      </c>
      <c r="AA126" s="10">
        <v>0</v>
      </c>
      <c r="AB126" s="10">
        <v>12971.26</v>
      </c>
      <c r="AC126" s="10">
        <v>0</v>
      </c>
      <c r="AD126" s="10">
        <v>0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75">
      <c r="A127" s="9" t="s">
        <v>11</v>
      </c>
      <c r="B127" s="9">
        <v>3150</v>
      </c>
      <c r="C127" s="9" t="s">
        <v>132</v>
      </c>
      <c r="D127" s="9" t="s">
        <v>147</v>
      </c>
      <c r="E127" s="9" t="s">
        <v>194</v>
      </c>
      <c r="F127" s="10">
        <v>700000</v>
      </c>
      <c r="G127" s="10">
        <v>520530</v>
      </c>
      <c r="H127" s="10"/>
      <c r="I127" s="10">
        <v>506362</v>
      </c>
      <c r="J127" s="11">
        <v>34025</v>
      </c>
      <c r="K127" s="10">
        <v>7084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f t="shared" si="6"/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f t="shared" si="7"/>
        <v>7084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32</v>
      </c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75">
      <c r="A128" s="9" t="s">
        <v>12</v>
      </c>
      <c r="B128" s="9">
        <v>3171</v>
      </c>
      <c r="C128" s="9" t="s">
        <v>136</v>
      </c>
      <c r="D128" s="9" t="s">
        <v>148</v>
      </c>
      <c r="E128" s="9" t="s">
        <v>195</v>
      </c>
      <c r="F128" s="10"/>
      <c r="G128" s="10">
        <v>200000</v>
      </c>
      <c r="H128" s="10"/>
      <c r="I128" s="10">
        <v>120000</v>
      </c>
      <c r="J128" s="11">
        <v>34029</v>
      </c>
      <c r="K128" s="10">
        <v>0</v>
      </c>
      <c r="L128" s="10">
        <v>0</v>
      </c>
      <c r="M128" s="10">
        <v>0</v>
      </c>
      <c r="N128" s="10">
        <v>136990</v>
      </c>
      <c r="O128" s="10">
        <v>0</v>
      </c>
      <c r="P128" s="10">
        <v>0</v>
      </c>
      <c r="Q128" s="10">
        <f t="shared" si="6"/>
        <v>136990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f t="shared" si="7"/>
        <v>136990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75">
      <c r="A129" s="9" t="s">
        <v>6</v>
      </c>
      <c r="B129" s="9">
        <v>3175</v>
      </c>
      <c r="C129" s="9" t="s">
        <v>136</v>
      </c>
      <c r="D129" s="9" t="s">
        <v>143</v>
      </c>
      <c r="E129" s="9" t="s">
        <v>194</v>
      </c>
      <c r="F129" s="10">
        <v>4400000</v>
      </c>
      <c r="G129" s="10">
        <v>7562500</v>
      </c>
      <c r="H129" s="10"/>
      <c r="I129" s="10">
        <v>7040300</v>
      </c>
      <c r="J129" s="11">
        <v>34040</v>
      </c>
      <c r="K129" s="10">
        <v>196960</v>
      </c>
      <c r="L129" s="10">
        <v>0</v>
      </c>
      <c r="M129" s="10">
        <v>141133</v>
      </c>
      <c r="N129" s="10">
        <v>0</v>
      </c>
      <c r="O129" s="10">
        <v>0</v>
      </c>
      <c r="P129" s="10">
        <v>0</v>
      </c>
      <c r="Q129" s="10">
        <f t="shared" si="6"/>
        <v>141133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f t="shared" si="7"/>
        <v>338093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10</v>
      </c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75">
      <c r="A130" s="9" t="s">
        <v>7</v>
      </c>
      <c r="B130" s="9">
        <v>3189</v>
      </c>
      <c r="C130" s="9" t="s">
        <v>135</v>
      </c>
      <c r="D130" s="9" t="s">
        <v>144</v>
      </c>
      <c r="E130" s="9" t="s">
        <v>196</v>
      </c>
      <c r="F130" s="10">
        <v>382000</v>
      </c>
      <c r="G130" s="10">
        <v>322000</v>
      </c>
      <c r="H130" s="10"/>
      <c r="I130" s="10">
        <v>230000</v>
      </c>
      <c r="J130" s="11">
        <v>34138</v>
      </c>
      <c r="K130" s="10">
        <v>11888.3</v>
      </c>
      <c r="L130" s="10">
        <v>0</v>
      </c>
      <c r="M130" s="10">
        <v>0</v>
      </c>
      <c r="N130" s="10">
        <v>6420</v>
      </c>
      <c r="O130" s="10">
        <v>0</v>
      </c>
      <c r="P130" s="10">
        <v>0</v>
      </c>
      <c r="Q130" s="10">
        <f t="shared" si="6"/>
        <v>6420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f t="shared" si="7"/>
        <v>18308.3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2.75">
      <c r="A131" s="9" t="s">
        <v>128</v>
      </c>
      <c r="B131" s="9">
        <v>3230</v>
      </c>
      <c r="C131" s="9" t="s">
        <v>135</v>
      </c>
      <c r="D131" s="9" t="s">
        <v>181</v>
      </c>
      <c r="E131" s="9" t="s">
        <v>194</v>
      </c>
      <c r="F131" s="10">
        <v>3885800</v>
      </c>
      <c r="G131" s="10"/>
      <c r="H131" s="10"/>
      <c r="I131" s="10">
        <v>3102075</v>
      </c>
      <c r="J131" s="11">
        <v>34102</v>
      </c>
      <c r="K131" s="10">
        <v>29819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f>SUM(L131:P131)</f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f>SUM(K131:P131)+SUM(R131:W131)</f>
        <v>29819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13</v>
      </c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2.75">
      <c r="A132" s="9" t="s">
        <v>8</v>
      </c>
      <c r="B132" s="9">
        <v>3232</v>
      </c>
      <c r="C132" s="9" t="s">
        <v>134</v>
      </c>
      <c r="D132" s="9" t="s">
        <v>145</v>
      </c>
      <c r="E132" s="9" t="s">
        <v>195</v>
      </c>
      <c r="F132" s="10"/>
      <c r="G132" s="10">
        <v>3921488</v>
      </c>
      <c r="H132" s="10"/>
      <c r="I132" s="10">
        <v>3831137</v>
      </c>
      <c r="J132" s="11">
        <v>34045</v>
      </c>
      <c r="K132" s="10">
        <v>0</v>
      </c>
      <c r="L132" s="10">
        <v>108421</v>
      </c>
      <c r="M132" s="10">
        <v>0</v>
      </c>
      <c r="N132" s="10">
        <v>0</v>
      </c>
      <c r="O132" s="10">
        <v>0</v>
      </c>
      <c r="P132" s="10">
        <v>0</v>
      </c>
      <c r="Q132" s="10">
        <f>SUM(L132:P132)</f>
        <v>108421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f>SUM(K132:P132)+SUM(R132:W132)</f>
        <v>108421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66</v>
      </c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2.75">
      <c r="A133" s="9" t="s">
        <v>129</v>
      </c>
      <c r="B133" s="9">
        <v>3251</v>
      </c>
      <c r="C133" s="9" t="s">
        <v>136</v>
      </c>
      <c r="D133" s="9" t="s">
        <v>154</v>
      </c>
      <c r="E133" s="9" t="s">
        <v>195</v>
      </c>
      <c r="F133" s="10">
        <v>2750000</v>
      </c>
      <c r="G133" s="10">
        <v>2700000</v>
      </c>
      <c r="H133" s="10"/>
      <c r="I133" s="10">
        <v>2700000</v>
      </c>
      <c r="J133" s="11">
        <v>34047</v>
      </c>
      <c r="K133" s="10">
        <v>0</v>
      </c>
      <c r="L133" s="10">
        <v>0</v>
      </c>
      <c r="M133" s="10">
        <v>19424.7</v>
      </c>
      <c r="N133" s="10">
        <v>0</v>
      </c>
      <c r="O133" s="10">
        <v>0</v>
      </c>
      <c r="P133" s="10">
        <v>14466.9</v>
      </c>
      <c r="Q133" s="10">
        <f>SUM(L133:P133)</f>
        <v>33891.6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f>SUM(K133:P133)+SUM(R133:W133)</f>
        <v>33891.6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18</v>
      </c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2.75">
      <c r="A134" s="9" t="s">
        <v>1</v>
      </c>
      <c r="B134" s="9">
        <v>3253</v>
      </c>
      <c r="C134" s="9" t="s">
        <v>132</v>
      </c>
      <c r="D134" s="9" t="s">
        <v>138</v>
      </c>
      <c r="E134" s="9" t="s">
        <v>194</v>
      </c>
      <c r="F134" s="10">
        <v>1672200</v>
      </c>
      <c r="G134" s="10">
        <v>1672200</v>
      </c>
      <c r="H134" s="10"/>
      <c r="I134" s="10">
        <v>1598595</v>
      </c>
      <c r="J134" s="11">
        <v>34030</v>
      </c>
      <c r="K134" s="10">
        <v>33118.95</v>
      </c>
      <c r="L134" s="10">
        <v>9956.05</v>
      </c>
      <c r="M134" s="10">
        <v>0</v>
      </c>
      <c r="N134" s="10">
        <v>0</v>
      </c>
      <c r="O134" s="10">
        <v>0</v>
      </c>
      <c r="P134" s="10">
        <v>0</v>
      </c>
      <c r="Q134" s="10">
        <f>SUM(L134:P134)</f>
        <v>9956.05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f>SUM(K134:P134)+SUM(R134:W134)</f>
        <v>43075</v>
      </c>
      <c r="Y134" s="10">
        <v>0</v>
      </c>
      <c r="Z134" s="10">
        <v>0</v>
      </c>
      <c r="AA134" s="10">
        <v>0</v>
      </c>
      <c r="AB134" s="10">
        <v>399.12</v>
      </c>
      <c r="AC134" s="10">
        <v>0</v>
      </c>
      <c r="AD134" s="10">
        <v>0</v>
      </c>
      <c r="AE134" s="10">
        <v>12</v>
      </c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3.5" thickBot="1">
      <c r="A135" s="9" t="s">
        <v>113</v>
      </c>
      <c r="B135" s="9">
        <v>3318</v>
      </c>
      <c r="C135" s="9" t="s">
        <v>135</v>
      </c>
      <c r="D135" s="9" t="s">
        <v>167</v>
      </c>
      <c r="E135" s="9" t="s">
        <v>194</v>
      </c>
      <c r="F135" s="10">
        <v>4284000</v>
      </c>
      <c r="G135" s="10">
        <v>972000</v>
      </c>
      <c r="H135" s="10"/>
      <c r="I135" s="10">
        <v>612800</v>
      </c>
      <c r="J135" s="11">
        <v>34081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84216.82</v>
      </c>
      <c r="Q135" s="10">
        <f>SUM(L135:P135)</f>
        <v>84216.82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f>SUM(K135:P135)+SUM(R135:W135)</f>
        <v>84216.82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12</v>
      </c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75">
      <c r="A136" s="12"/>
      <c r="B136" s="12"/>
      <c r="C136" s="12"/>
      <c r="D136" s="12"/>
      <c r="E136" s="12"/>
      <c r="F136" s="13"/>
      <c r="G136" s="13"/>
      <c r="H136" s="13"/>
      <c r="I136" s="13"/>
      <c r="J136" s="1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32" ht="13.5" thickBot="1">
      <c r="A137" s="15" t="s">
        <v>226</v>
      </c>
      <c r="B137" s="16">
        <v>133</v>
      </c>
      <c r="C137" s="16"/>
      <c r="D137" s="16"/>
      <c r="E137" s="16"/>
      <c r="F137" s="17"/>
      <c r="G137" s="17">
        <f>SUM(G3:G135)</f>
        <v>98432647</v>
      </c>
      <c r="H137" s="17">
        <f>SUM(H3:H135)</f>
        <v>0</v>
      </c>
      <c r="I137" s="17">
        <f>SUM(I3:I135)</f>
        <v>92496889</v>
      </c>
      <c r="J137" s="18"/>
      <c r="K137" s="17">
        <f aca="true" t="shared" si="8" ref="K137:AD137">SUM(K3:K135)</f>
        <v>4172441.25</v>
      </c>
      <c r="L137" s="17">
        <f t="shared" si="8"/>
        <v>622016.03</v>
      </c>
      <c r="M137" s="17">
        <f t="shared" si="8"/>
        <v>1511875.04</v>
      </c>
      <c r="N137" s="17">
        <f t="shared" si="8"/>
        <v>652914.35</v>
      </c>
      <c r="O137" s="17">
        <f t="shared" si="8"/>
        <v>82084.5</v>
      </c>
      <c r="P137" s="17">
        <f t="shared" si="8"/>
        <v>521220.97000000003</v>
      </c>
      <c r="Q137" s="17">
        <f t="shared" si="8"/>
        <v>3390110.89</v>
      </c>
      <c r="R137" s="17">
        <f t="shared" si="8"/>
        <v>221515.51999999996</v>
      </c>
      <c r="S137" s="17">
        <f t="shared" si="8"/>
        <v>39933.28</v>
      </c>
      <c r="T137" s="17">
        <f t="shared" si="8"/>
        <v>0</v>
      </c>
      <c r="U137" s="17">
        <f t="shared" si="8"/>
        <v>0</v>
      </c>
      <c r="V137" s="17">
        <f t="shared" si="8"/>
        <v>0</v>
      </c>
      <c r="W137" s="17">
        <f t="shared" si="8"/>
        <v>0</v>
      </c>
      <c r="X137" s="17">
        <f t="shared" si="8"/>
        <v>7824000.94</v>
      </c>
      <c r="Y137" s="17">
        <f t="shared" si="8"/>
        <v>327067.06</v>
      </c>
      <c r="Z137" s="17">
        <f t="shared" si="8"/>
        <v>2885.33</v>
      </c>
      <c r="AA137" s="17">
        <f t="shared" si="8"/>
        <v>104.34</v>
      </c>
      <c r="AB137" s="17">
        <f t="shared" si="8"/>
        <v>21826.539999999997</v>
      </c>
      <c r="AC137" s="17">
        <f t="shared" si="8"/>
        <v>301.03</v>
      </c>
      <c r="AD137" s="17">
        <f t="shared" si="8"/>
        <v>204.51</v>
      </c>
      <c r="AE137" s="17"/>
      <c r="AF137" s="17"/>
    </row>
    <row r="139" ht="13.5" thickBot="1"/>
    <row r="140" spans="1:52" ht="16.5" thickTop="1">
      <c r="A140" s="22" t="s">
        <v>228</v>
      </c>
      <c r="B140" s="23"/>
      <c r="C140" s="23"/>
      <c r="D140" s="23"/>
      <c r="E140" s="23"/>
      <c r="F140" s="24"/>
      <c r="G140" s="24"/>
      <c r="H140" s="24"/>
      <c r="I140" s="24"/>
      <c r="J140" s="25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ht="12.75">
      <c r="A141" s="1" t="s">
        <v>229</v>
      </c>
    </row>
    <row r="142" ht="12.75">
      <c r="A142" s="1" t="s">
        <v>230</v>
      </c>
    </row>
    <row r="143" ht="12.75">
      <c r="A143" s="1" t="s">
        <v>231</v>
      </c>
    </row>
    <row r="144" ht="12.75">
      <c r="A144" s="1" t="s">
        <v>232</v>
      </c>
    </row>
    <row r="145" ht="12.75">
      <c r="A145" s="1" t="s">
        <v>233</v>
      </c>
    </row>
    <row r="146" ht="12.75">
      <c r="A146" s="1" t="s">
        <v>234</v>
      </c>
    </row>
    <row r="147" ht="12.75">
      <c r="A147" s="1" t="s">
        <v>235</v>
      </c>
    </row>
    <row r="148" ht="12.75">
      <c r="A148" s="1" t="s">
        <v>236</v>
      </c>
    </row>
    <row r="149" ht="12.75">
      <c r="A149" s="1" t="s">
        <v>237</v>
      </c>
    </row>
    <row r="150" ht="12.75">
      <c r="A150" s="1" t="s">
        <v>238</v>
      </c>
    </row>
    <row r="151" ht="12.75">
      <c r="A151" s="1" t="s">
        <v>239</v>
      </c>
    </row>
    <row r="152" ht="13.5" thickBot="1">
      <c r="A152" s="2" t="s">
        <v>240</v>
      </c>
    </row>
    <row r="153" ht="13.5" thickTop="1"/>
  </sheetData>
  <printOptions/>
  <pageMargins left="0.25" right="0.25" top="0.6" bottom="0.25" header="0.5" footer="0.5"/>
  <pageSetup horizontalDpi="600" verticalDpi="600" orientation="landscape" paperSize="5" scale="55" r:id="rId1"/>
  <headerFooter alignWithMargins="0">
    <oddHeader>&amp;CMuniciple &amp;&amp; Industrial Waste Landfills&amp;RWed Jun 21 11:00:11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2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5.57421875" style="19" customWidth="1"/>
    <col min="27" max="27" width="4.00390625" style="19" bestFit="1" customWidth="1"/>
    <col min="28" max="28" width="6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241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227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130</v>
      </c>
      <c r="C2" s="6" t="s">
        <v>131</v>
      </c>
      <c r="D2" s="6" t="s">
        <v>137</v>
      </c>
      <c r="E2" s="6" t="s">
        <v>193</v>
      </c>
      <c r="F2" s="7" t="s">
        <v>198</v>
      </c>
      <c r="G2" s="7" t="s">
        <v>199</v>
      </c>
      <c r="H2" s="7" t="s">
        <v>200</v>
      </c>
      <c r="I2" s="7" t="s">
        <v>201</v>
      </c>
      <c r="J2" s="8" t="s">
        <v>202</v>
      </c>
      <c r="K2" s="7" t="s">
        <v>203</v>
      </c>
      <c r="L2" s="7" t="s">
        <v>204</v>
      </c>
      <c r="M2" s="7" t="s">
        <v>205</v>
      </c>
      <c r="N2" s="7" t="s">
        <v>206</v>
      </c>
      <c r="O2" s="7" t="s">
        <v>207</v>
      </c>
      <c r="P2" s="7" t="s">
        <v>208</v>
      </c>
      <c r="Q2" s="7" t="s">
        <v>209</v>
      </c>
      <c r="R2" s="7" t="s">
        <v>210</v>
      </c>
      <c r="S2" s="7" t="s">
        <v>211</v>
      </c>
      <c r="T2" s="7" t="s">
        <v>212</v>
      </c>
      <c r="U2" s="7" t="s">
        <v>213</v>
      </c>
      <c r="V2" s="7" t="s">
        <v>214</v>
      </c>
      <c r="W2" s="7" t="s">
        <v>215</v>
      </c>
      <c r="X2" s="7" t="s">
        <v>216</v>
      </c>
      <c r="Y2" s="7" t="s">
        <v>217</v>
      </c>
      <c r="Z2" s="7" t="s">
        <v>218</v>
      </c>
      <c r="AA2" s="7" t="s">
        <v>219</v>
      </c>
      <c r="AB2" s="7" t="s">
        <v>220</v>
      </c>
      <c r="AC2" s="7" t="s">
        <v>221</v>
      </c>
      <c r="AD2" s="7" t="s">
        <v>222</v>
      </c>
      <c r="AE2" s="7" t="s">
        <v>223</v>
      </c>
      <c r="AF2" s="7" t="s">
        <v>224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52</v>
      </c>
      <c r="B3" s="9">
        <v>2932</v>
      </c>
      <c r="C3" s="9" t="s">
        <v>132</v>
      </c>
      <c r="D3" s="9" t="s">
        <v>146</v>
      </c>
      <c r="E3" s="9" t="s">
        <v>197</v>
      </c>
      <c r="F3" s="10">
        <v>50000</v>
      </c>
      <c r="G3" s="10">
        <v>14824</v>
      </c>
      <c r="H3" s="10"/>
      <c r="I3" s="10">
        <v>2650</v>
      </c>
      <c r="J3" s="11">
        <v>34030</v>
      </c>
      <c r="K3" s="10">
        <v>530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530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11</v>
      </c>
      <c r="B4" s="9">
        <v>3150</v>
      </c>
      <c r="C4" s="9" t="s">
        <v>132</v>
      </c>
      <c r="D4" s="9" t="s">
        <v>147</v>
      </c>
      <c r="E4" s="9" t="s">
        <v>194</v>
      </c>
      <c r="F4" s="10">
        <v>700000</v>
      </c>
      <c r="G4" s="10">
        <v>520530</v>
      </c>
      <c r="H4" s="10"/>
      <c r="I4" s="10">
        <v>506362</v>
      </c>
      <c r="J4" s="11">
        <v>34025</v>
      </c>
      <c r="K4" s="10">
        <v>7084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7084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20</v>
      </c>
      <c r="B5" s="9">
        <v>2325</v>
      </c>
      <c r="C5" s="9" t="s">
        <v>135</v>
      </c>
      <c r="D5" s="9" t="s">
        <v>153</v>
      </c>
      <c r="E5" s="9" t="s">
        <v>195</v>
      </c>
      <c r="F5" s="10">
        <v>500000</v>
      </c>
      <c r="G5" s="10">
        <v>46000</v>
      </c>
      <c r="H5" s="10"/>
      <c r="I5" s="10">
        <v>43000</v>
      </c>
      <c r="J5" s="11">
        <v>34026</v>
      </c>
      <c r="K5" s="10">
        <v>0</v>
      </c>
      <c r="L5" s="10">
        <v>3600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3600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3600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20</v>
      </c>
      <c r="B6" s="9">
        <v>3025</v>
      </c>
      <c r="C6" s="9" t="s">
        <v>135</v>
      </c>
      <c r="D6" s="9" t="s">
        <v>153</v>
      </c>
      <c r="E6" s="9" t="s">
        <v>195</v>
      </c>
      <c r="F6" s="10">
        <v>6529200</v>
      </c>
      <c r="G6" s="10">
        <v>5236610</v>
      </c>
      <c r="H6" s="10"/>
      <c r="I6" s="10">
        <v>5235560</v>
      </c>
      <c r="J6" s="11">
        <v>34026</v>
      </c>
      <c r="K6" s="10">
        <v>0</v>
      </c>
      <c r="L6" s="10">
        <v>1260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1260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1260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117</v>
      </c>
      <c r="B7" s="9">
        <v>1357</v>
      </c>
      <c r="C7" s="9" t="s">
        <v>133</v>
      </c>
      <c r="D7" s="9" t="s">
        <v>192</v>
      </c>
      <c r="E7" s="9" t="s">
        <v>196</v>
      </c>
      <c r="F7" s="10"/>
      <c r="G7" s="10">
        <v>20085</v>
      </c>
      <c r="H7" s="10"/>
      <c r="I7" s="10">
        <v>10703</v>
      </c>
      <c r="J7" s="11">
        <v>34019</v>
      </c>
      <c r="K7" s="10">
        <v>2710</v>
      </c>
      <c r="L7" s="10">
        <v>0</v>
      </c>
      <c r="M7" s="10">
        <v>0</v>
      </c>
      <c r="N7" s="10">
        <v>0</v>
      </c>
      <c r="O7" s="10">
        <v>0</v>
      </c>
      <c r="P7" s="10">
        <v>2368</v>
      </c>
      <c r="Q7" s="10">
        <f t="shared" si="0"/>
        <v>2368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5078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21</v>
      </c>
      <c r="B8" s="9">
        <v>3036</v>
      </c>
      <c r="C8" s="9" t="s">
        <v>136</v>
      </c>
      <c r="D8" s="9" t="s">
        <v>154</v>
      </c>
      <c r="E8" s="9" t="s">
        <v>196</v>
      </c>
      <c r="F8" s="10">
        <v>4250000</v>
      </c>
      <c r="G8" s="10">
        <v>144000</v>
      </c>
      <c r="H8" s="10"/>
      <c r="I8" s="10">
        <v>125000</v>
      </c>
      <c r="J8" s="11">
        <v>34031</v>
      </c>
      <c r="K8" s="10">
        <v>0</v>
      </c>
      <c r="L8" s="10">
        <v>4641</v>
      </c>
      <c r="M8" s="10">
        <v>1045</v>
      </c>
      <c r="N8" s="10">
        <v>0</v>
      </c>
      <c r="O8" s="10">
        <v>0</v>
      </c>
      <c r="P8" s="10">
        <v>0</v>
      </c>
      <c r="Q8" s="10">
        <f t="shared" si="0"/>
        <v>5686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5686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112</v>
      </c>
      <c r="B9" s="9">
        <v>30</v>
      </c>
      <c r="C9" s="9" t="s">
        <v>136</v>
      </c>
      <c r="D9" s="9" t="s">
        <v>154</v>
      </c>
      <c r="E9" s="9" t="s">
        <v>195</v>
      </c>
      <c r="F9" s="10"/>
      <c r="G9" s="10">
        <v>6000</v>
      </c>
      <c r="H9" s="10"/>
      <c r="I9" s="10">
        <v>0</v>
      </c>
      <c r="J9" s="11"/>
      <c r="K9" s="10">
        <v>0</v>
      </c>
      <c r="L9" s="10">
        <v>6362</v>
      </c>
      <c r="M9" s="10">
        <v>216</v>
      </c>
      <c r="N9" s="10">
        <v>0</v>
      </c>
      <c r="O9" s="10">
        <v>0</v>
      </c>
      <c r="P9" s="10">
        <v>0</v>
      </c>
      <c r="Q9" s="10">
        <f t="shared" si="0"/>
        <v>6578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6578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25</v>
      </c>
      <c r="B10" s="9">
        <v>3087</v>
      </c>
      <c r="C10" s="9" t="s">
        <v>133</v>
      </c>
      <c r="D10" s="9" t="s">
        <v>157</v>
      </c>
      <c r="E10" s="9" t="s">
        <v>196</v>
      </c>
      <c r="F10" s="10">
        <v>159415</v>
      </c>
      <c r="G10" s="10">
        <v>90766</v>
      </c>
      <c r="H10" s="10"/>
      <c r="I10" s="10">
        <v>57570</v>
      </c>
      <c r="J10" s="11">
        <v>34022</v>
      </c>
      <c r="K10" s="10">
        <v>3127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2087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5214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72</v>
      </c>
      <c r="B11" s="9">
        <v>2645</v>
      </c>
      <c r="C11" s="9" t="s">
        <v>136</v>
      </c>
      <c r="D11" s="9" t="s">
        <v>150</v>
      </c>
      <c r="E11" s="9" t="s">
        <v>196</v>
      </c>
      <c r="F11" s="10"/>
      <c r="G11" s="10"/>
      <c r="H11" s="10"/>
      <c r="I11" s="10">
        <v>219997</v>
      </c>
      <c r="J11" s="11">
        <v>34017</v>
      </c>
      <c r="K11" s="10">
        <v>0</v>
      </c>
      <c r="L11" s="10">
        <v>0</v>
      </c>
      <c r="M11" s="10">
        <v>0</v>
      </c>
      <c r="N11" s="10">
        <v>7344</v>
      </c>
      <c r="O11" s="10">
        <v>0</v>
      </c>
      <c r="P11" s="10">
        <v>0</v>
      </c>
      <c r="Q11" s="10">
        <f t="shared" si="0"/>
        <v>7344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7344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90</v>
      </c>
      <c r="B12" s="9">
        <v>1842</v>
      </c>
      <c r="C12" s="9" t="s">
        <v>136</v>
      </c>
      <c r="D12" s="9" t="s">
        <v>150</v>
      </c>
      <c r="E12" s="9" t="s">
        <v>196</v>
      </c>
      <c r="F12" s="10"/>
      <c r="G12" s="10">
        <v>0</v>
      </c>
      <c r="H12" s="10"/>
      <c r="I12" s="10">
        <v>0</v>
      </c>
      <c r="J12" s="11"/>
      <c r="K12" s="10">
        <v>0</v>
      </c>
      <c r="L12" s="10">
        <v>0</v>
      </c>
      <c r="M12" s="10">
        <v>0</v>
      </c>
      <c r="N12" s="10">
        <v>4080</v>
      </c>
      <c r="O12" s="10">
        <v>0</v>
      </c>
      <c r="P12" s="10">
        <v>0</v>
      </c>
      <c r="Q12" s="10">
        <f t="shared" si="0"/>
        <v>4080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4080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115</v>
      </c>
      <c r="B13" s="9">
        <v>1344</v>
      </c>
      <c r="C13" s="9" t="s">
        <v>136</v>
      </c>
      <c r="D13" s="9" t="s">
        <v>159</v>
      </c>
      <c r="E13" s="9" t="s">
        <v>196</v>
      </c>
      <c r="F13" s="10">
        <v>400000</v>
      </c>
      <c r="G13" s="10"/>
      <c r="H13" s="10"/>
      <c r="I13" s="10">
        <v>210000</v>
      </c>
      <c r="J13" s="11">
        <v>34054</v>
      </c>
      <c r="K13" s="10">
        <v>0</v>
      </c>
      <c r="L13" s="10">
        <v>0</v>
      </c>
      <c r="M13" s="10">
        <v>14706</v>
      </c>
      <c r="N13" s="10">
        <v>0</v>
      </c>
      <c r="O13" s="10">
        <v>0</v>
      </c>
      <c r="P13" s="10">
        <v>0</v>
      </c>
      <c r="Q13" s="10">
        <f t="shared" si="0"/>
        <v>14706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14706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</v>
      </c>
      <c r="B14" s="9">
        <v>3189</v>
      </c>
      <c r="C14" s="9" t="s">
        <v>135</v>
      </c>
      <c r="D14" s="9" t="s">
        <v>144</v>
      </c>
      <c r="E14" s="9" t="s">
        <v>196</v>
      </c>
      <c r="F14" s="10">
        <v>382000</v>
      </c>
      <c r="G14" s="10">
        <v>322000</v>
      </c>
      <c r="H14" s="10"/>
      <c r="I14" s="10">
        <v>230000</v>
      </c>
      <c r="J14" s="11">
        <v>34138</v>
      </c>
      <c r="K14" s="10">
        <v>11888.3</v>
      </c>
      <c r="L14" s="10">
        <v>0</v>
      </c>
      <c r="M14" s="10">
        <v>0</v>
      </c>
      <c r="N14" s="10">
        <v>6420</v>
      </c>
      <c r="O14" s="10">
        <v>0</v>
      </c>
      <c r="P14" s="10">
        <v>0</v>
      </c>
      <c r="Q14" s="10">
        <f t="shared" si="0"/>
        <v>6420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18308.3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5</v>
      </c>
      <c r="B15" s="9">
        <v>3144</v>
      </c>
      <c r="C15" s="9" t="s">
        <v>133</v>
      </c>
      <c r="D15" s="9" t="s">
        <v>142</v>
      </c>
      <c r="E15" s="9" t="s">
        <v>194</v>
      </c>
      <c r="F15" s="10">
        <v>978000</v>
      </c>
      <c r="G15" s="10">
        <v>616000</v>
      </c>
      <c r="H15" s="10"/>
      <c r="I15" s="10">
        <v>570000</v>
      </c>
      <c r="J15" s="11">
        <v>34039</v>
      </c>
      <c r="K15" s="10">
        <v>73053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32887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105940</v>
      </c>
      <c r="Y15" s="10">
        <v>0</v>
      </c>
      <c r="Z15" s="10">
        <v>0</v>
      </c>
      <c r="AA15" s="10">
        <v>0</v>
      </c>
      <c r="AB15" s="10">
        <v>12971.26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65</v>
      </c>
      <c r="B16" s="9">
        <v>2569</v>
      </c>
      <c r="C16" s="9" t="s">
        <v>136</v>
      </c>
      <c r="D16" s="9" t="s">
        <v>177</v>
      </c>
      <c r="E16" s="9" t="s">
        <v>194</v>
      </c>
      <c r="F16" s="10">
        <v>4500000</v>
      </c>
      <c r="G16" s="10">
        <v>1893059</v>
      </c>
      <c r="H16" s="10"/>
      <c r="I16" s="10">
        <v>1740746</v>
      </c>
      <c r="J16" s="11">
        <v>34030</v>
      </c>
      <c r="K16" s="10">
        <v>84310</v>
      </c>
      <c r="L16" s="10">
        <v>6392</v>
      </c>
      <c r="M16" s="10">
        <v>59508</v>
      </c>
      <c r="N16" s="10">
        <v>7218</v>
      </c>
      <c r="O16" s="10">
        <v>4024</v>
      </c>
      <c r="P16" s="10">
        <v>0</v>
      </c>
      <c r="Q16" s="10">
        <f t="shared" si="0"/>
        <v>77142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161452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73</v>
      </c>
      <c r="B17" s="9">
        <v>2568</v>
      </c>
      <c r="C17" s="9" t="s">
        <v>136</v>
      </c>
      <c r="D17" s="9" t="s">
        <v>177</v>
      </c>
      <c r="E17" s="9" t="s">
        <v>194</v>
      </c>
      <c r="F17" s="10"/>
      <c r="G17" s="10">
        <v>1187007</v>
      </c>
      <c r="H17" s="10"/>
      <c r="I17" s="10">
        <v>940032</v>
      </c>
      <c r="J17" s="11">
        <v>34030</v>
      </c>
      <c r="K17" s="10">
        <v>130796</v>
      </c>
      <c r="L17" s="10">
        <v>3763</v>
      </c>
      <c r="M17" s="10">
        <v>60691</v>
      </c>
      <c r="N17" s="10">
        <v>11735</v>
      </c>
      <c r="O17" s="10">
        <v>2935</v>
      </c>
      <c r="P17" s="10">
        <v>0</v>
      </c>
      <c r="Q17" s="10">
        <f t="shared" si="0"/>
        <v>79124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209920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67</v>
      </c>
      <c r="B18" s="9">
        <v>2603</v>
      </c>
      <c r="C18" s="9" t="s">
        <v>136</v>
      </c>
      <c r="D18" s="9" t="s">
        <v>143</v>
      </c>
      <c r="E18" s="9" t="s">
        <v>196</v>
      </c>
      <c r="F18" s="10"/>
      <c r="G18" s="10"/>
      <c r="H18" s="10"/>
      <c r="I18" s="10"/>
      <c r="J18" s="11"/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4</v>
      </c>
      <c r="B19" s="9">
        <v>3122</v>
      </c>
      <c r="C19" s="9" t="s">
        <v>135</v>
      </c>
      <c r="D19" s="9" t="s">
        <v>141</v>
      </c>
      <c r="E19" s="9" t="s">
        <v>196</v>
      </c>
      <c r="F19" s="10">
        <v>83400</v>
      </c>
      <c r="G19" s="10">
        <v>70700</v>
      </c>
      <c r="H19" s="10"/>
      <c r="I19" s="10">
        <v>69544</v>
      </c>
      <c r="J19" s="11">
        <v>34039</v>
      </c>
      <c r="K19" s="10">
        <v>0</v>
      </c>
      <c r="L19" s="10">
        <v>1271.7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1271.7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1271.7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97</v>
      </c>
      <c r="B20" s="9">
        <v>1747</v>
      </c>
      <c r="C20" s="9" t="s">
        <v>132</v>
      </c>
      <c r="D20" s="9" t="s">
        <v>176</v>
      </c>
      <c r="E20" s="9" t="s">
        <v>195</v>
      </c>
      <c r="F20" s="10"/>
      <c r="G20" s="10">
        <v>80232</v>
      </c>
      <c r="H20" s="10"/>
      <c r="I20" s="10">
        <v>26202</v>
      </c>
      <c r="J20" s="11">
        <v>34039</v>
      </c>
      <c r="K20" s="10">
        <v>0</v>
      </c>
      <c r="L20" s="10">
        <v>59433.5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59433.5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59433.5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30</v>
      </c>
      <c r="B21" s="9">
        <v>2927</v>
      </c>
      <c r="C21" s="9" t="s">
        <v>132</v>
      </c>
      <c r="D21" s="9" t="s">
        <v>162</v>
      </c>
      <c r="E21" s="9" t="s">
        <v>195</v>
      </c>
      <c r="F21" s="10">
        <v>1655700</v>
      </c>
      <c r="G21" s="10">
        <v>533000</v>
      </c>
      <c r="H21" s="10"/>
      <c r="I21" s="10">
        <v>473504</v>
      </c>
      <c r="J21" s="11">
        <v>34039</v>
      </c>
      <c r="K21" s="10">
        <v>0</v>
      </c>
      <c r="L21" s="10">
        <v>65445.1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65445.1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65445.1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39</v>
      </c>
      <c r="B22" s="9">
        <v>3018</v>
      </c>
      <c r="C22" s="9" t="s">
        <v>135</v>
      </c>
      <c r="D22" s="9" t="s">
        <v>167</v>
      </c>
      <c r="E22" s="9" t="s">
        <v>194</v>
      </c>
      <c r="F22" s="10">
        <v>650000</v>
      </c>
      <c r="G22" s="10">
        <v>650000</v>
      </c>
      <c r="H22" s="10"/>
      <c r="I22" s="10">
        <v>500000</v>
      </c>
      <c r="J22" s="11">
        <v>34052</v>
      </c>
      <c r="K22" s="10">
        <v>153931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153931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12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104</v>
      </c>
      <c r="B23" s="9">
        <v>1365</v>
      </c>
      <c r="C23" s="9" t="s">
        <v>132</v>
      </c>
      <c r="D23" s="9" t="s">
        <v>164</v>
      </c>
      <c r="E23" s="9" t="s">
        <v>195</v>
      </c>
      <c r="F23" s="10">
        <v>1260000</v>
      </c>
      <c r="G23" s="10">
        <v>1220000</v>
      </c>
      <c r="H23" s="10"/>
      <c r="I23" s="10">
        <v>1164944</v>
      </c>
      <c r="J23" s="11">
        <v>34050</v>
      </c>
      <c r="K23" s="10">
        <v>0</v>
      </c>
      <c r="L23" s="10">
        <v>25984</v>
      </c>
      <c r="M23" s="10">
        <v>0</v>
      </c>
      <c r="N23" s="10">
        <v>0</v>
      </c>
      <c r="O23" s="10">
        <v>0</v>
      </c>
      <c r="P23" s="10">
        <v>7267.2</v>
      </c>
      <c r="Q23" s="10">
        <f t="shared" si="0"/>
        <v>33251.2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33251.2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26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32</v>
      </c>
      <c r="B24" s="9">
        <v>2857</v>
      </c>
      <c r="C24" s="9" t="s">
        <v>132</v>
      </c>
      <c r="D24" s="9" t="s">
        <v>164</v>
      </c>
      <c r="E24" s="9" t="s">
        <v>196</v>
      </c>
      <c r="F24" s="10"/>
      <c r="G24" s="10">
        <v>15000</v>
      </c>
      <c r="H24" s="10"/>
      <c r="I24" s="10">
        <v>5640</v>
      </c>
      <c r="J24" s="11">
        <v>34050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3120</v>
      </c>
      <c r="Q24" s="10">
        <f t="shared" si="0"/>
        <v>3120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3120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71</v>
      </c>
      <c r="B25" s="9">
        <v>2613</v>
      </c>
      <c r="C25" s="9" t="s">
        <v>132</v>
      </c>
      <c r="D25" s="9" t="s">
        <v>164</v>
      </c>
      <c r="E25" s="9" t="s">
        <v>195</v>
      </c>
      <c r="F25" s="10">
        <v>2736369</v>
      </c>
      <c r="G25" s="10">
        <v>775000</v>
      </c>
      <c r="H25" s="10"/>
      <c r="I25" s="10">
        <v>600000</v>
      </c>
      <c r="J25" s="11">
        <v>34050</v>
      </c>
      <c r="K25" s="10">
        <v>0</v>
      </c>
      <c r="L25" s="10">
        <v>0</v>
      </c>
      <c r="M25" s="10">
        <v>157385</v>
      </c>
      <c r="N25" s="10">
        <v>0</v>
      </c>
      <c r="O25" s="10">
        <v>0</v>
      </c>
      <c r="P25" s="10">
        <v>8437.5</v>
      </c>
      <c r="Q25" s="10">
        <f t="shared" si="0"/>
        <v>165822.5</v>
      </c>
      <c r="R25" s="10">
        <v>466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166288.5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51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53</v>
      </c>
      <c r="B26" s="9">
        <v>2937</v>
      </c>
      <c r="C26" s="9" t="s">
        <v>136</v>
      </c>
      <c r="D26" s="9" t="s">
        <v>175</v>
      </c>
      <c r="E26" s="9" t="s">
        <v>194</v>
      </c>
      <c r="F26" s="10">
        <v>155000</v>
      </c>
      <c r="G26" s="10">
        <v>267209</v>
      </c>
      <c r="H26" s="10"/>
      <c r="I26" s="10">
        <v>208225</v>
      </c>
      <c r="J26" s="11">
        <v>34108</v>
      </c>
      <c r="K26" s="10">
        <v>19946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19946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70</v>
      </c>
      <c r="B27" s="9">
        <v>2739</v>
      </c>
      <c r="C27" s="9" t="s">
        <v>136</v>
      </c>
      <c r="D27" s="9" t="s">
        <v>183</v>
      </c>
      <c r="E27" s="9" t="s">
        <v>197</v>
      </c>
      <c r="F27" s="10"/>
      <c r="G27" s="10">
        <v>25000</v>
      </c>
      <c r="H27" s="10"/>
      <c r="I27" s="10">
        <v>24500</v>
      </c>
      <c r="J27" s="11">
        <v>34045</v>
      </c>
      <c r="K27" s="10">
        <v>585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585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88</v>
      </c>
      <c r="B28" s="9">
        <v>1882</v>
      </c>
      <c r="C28" s="9" t="s">
        <v>134</v>
      </c>
      <c r="D28" s="9" t="s">
        <v>185</v>
      </c>
      <c r="E28" s="9" t="s">
        <v>195</v>
      </c>
      <c r="F28" s="10">
        <v>569000</v>
      </c>
      <c r="G28" s="10">
        <v>380800</v>
      </c>
      <c r="H28" s="10"/>
      <c r="I28" s="10">
        <v>357000</v>
      </c>
      <c r="J28" s="11">
        <v>36600</v>
      </c>
      <c r="K28" s="10">
        <v>0</v>
      </c>
      <c r="L28" s="10">
        <v>0</v>
      </c>
      <c r="M28" s="10">
        <v>0</v>
      </c>
      <c r="N28" s="10">
        <v>30951</v>
      </c>
      <c r="O28" s="10">
        <v>0</v>
      </c>
      <c r="P28" s="10">
        <v>0</v>
      </c>
      <c r="Q28" s="10">
        <f t="shared" si="0"/>
        <v>30951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30951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7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122</v>
      </c>
      <c r="B29" s="9">
        <v>640</v>
      </c>
      <c r="C29" s="9" t="s">
        <v>132</v>
      </c>
      <c r="D29" s="9" t="s">
        <v>156</v>
      </c>
      <c r="E29" s="9" t="s">
        <v>196</v>
      </c>
      <c r="F29" s="10"/>
      <c r="G29" s="10">
        <v>240000</v>
      </c>
      <c r="H29" s="10"/>
      <c r="I29" s="10">
        <v>225000</v>
      </c>
      <c r="J29" s="11">
        <v>34018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3024</v>
      </c>
      <c r="Q29" s="10">
        <f t="shared" si="0"/>
        <v>3024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3024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77</v>
      </c>
      <c r="B30" s="9">
        <v>2332</v>
      </c>
      <c r="C30" s="9" t="s">
        <v>136</v>
      </c>
      <c r="D30" s="9" t="s">
        <v>177</v>
      </c>
      <c r="E30" s="9" t="s">
        <v>195</v>
      </c>
      <c r="F30" s="10">
        <v>6250000</v>
      </c>
      <c r="G30" s="10">
        <v>5839000</v>
      </c>
      <c r="H30" s="10"/>
      <c r="I30" s="10">
        <v>5555062</v>
      </c>
      <c r="J30" s="11">
        <v>34073</v>
      </c>
      <c r="K30" s="10">
        <v>0</v>
      </c>
      <c r="L30" s="10">
        <v>17381</v>
      </c>
      <c r="M30" s="10">
        <v>310456</v>
      </c>
      <c r="N30" s="10">
        <v>0</v>
      </c>
      <c r="O30" s="10">
        <v>0</v>
      </c>
      <c r="P30" s="10">
        <v>0</v>
      </c>
      <c r="Q30" s="10">
        <f t="shared" si="0"/>
        <v>327837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327837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7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56</v>
      </c>
      <c r="B31" s="9">
        <v>2893</v>
      </c>
      <c r="C31" s="9" t="s">
        <v>136</v>
      </c>
      <c r="D31" s="9" t="s">
        <v>177</v>
      </c>
      <c r="E31" s="9" t="s">
        <v>195</v>
      </c>
      <c r="F31" s="10">
        <v>750000</v>
      </c>
      <c r="G31" s="10">
        <v>295000</v>
      </c>
      <c r="H31" s="10"/>
      <c r="I31" s="10">
        <v>276050</v>
      </c>
      <c r="J31" s="11">
        <v>34051</v>
      </c>
      <c r="K31" s="10">
        <v>0</v>
      </c>
      <c r="L31" s="10">
        <v>0</v>
      </c>
      <c r="M31" s="10">
        <v>22900</v>
      </c>
      <c r="N31" s="10">
        <v>0</v>
      </c>
      <c r="O31" s="10">
        <v>0</v>
      </c>
      <c r="P31" s="10">
        <v>0</v>
      </c>
      <c r="Q31" s="10">
        <f t="shared" si="0"/>
        <v>22900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22900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24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93</v>
      </c>
      <c r="B32" s="9">
        <v>1907</v>
      </c>
      <c r="C32" s="9" t="s">
        <v>136</v>
      </c>
      <c r="D32" s="9" t="s">
        <v>143</v>
      </c>
      <c r="E32" s="9" t="s">
        <v>196</v>
      </c>
      <c r="F32" s="10">
        <v>175000</v>
      </c>
      <c r="G32" s="10">
        <v>133000</v>
      </c>
      <c r="H32" s="10"/>
      <c r="I32" s="10">
        <v>132000</v>
      </c>
      <c r="J32" s="11">
        <v>34046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1066</v>
      </c>
      <c r="Q32" s="10">
        <f t="shared" si="0"/>
        <v>1066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1066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36</v>
      </c>
      <c r="B33" s="9">
        <v>2826</v>
      </c>
      <c r="C33" s="9" t="s">
        <v>133</v>
      </c>
      <c r="D33" s="9" t="s">
        <v>157</v>
      </c>
      <c r="E33" s="9" t="s">
        <v>196</v>
      </c>
      <c r="F33" s="10">
        <v>410000</v>
      </c>
      <c r="G33" s="10">
        <v>253000</v>
      </c>
      <c r="H33" s="10"/>
      <c r="I33" s="10">
        <v>230000</v>
      </c>
      <c r="J33" s="11">
        <v>34026</v>
      </c>
      <c r="K33" s="10">
        <v>0</v>
      </c>
      <c r="L33" s="10">
        <v>0</v>
      </c>
      <c r="M33" s="10">
        <v>15840.11</v>
      </c>
      <c r="N33" s="10">
        <v>0</v>
      </c>
      <c r="O33" s="10">
        <v>0</v>
      </c>
      <c r="P33" s="10">
        <v>0</v>
      </c>
      <c r="Q33" s="10">
        <f t="shared" si="0"/>
        <v>15840.11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15840.11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16</v>
      </c>
      <c r="B34" s="9">
        <v>3131</v>
      </c>
      <c r="C34" s="9" t="s">
        <v>136</v>
      </c>
      <c r="D34" s="9" t="s">
        <v>143</v>
      </c>
      <c r="E34" s="9" t="s">
        <v>195</v>
      </c>
      <c r="F34" s="10"/>
      <c r="G34" s="10">
        <v>986326</v>
      </c>
      <c r="H34" s="10"/>
      <c r="I34" s="10">
        <v>847452</v>
      </c>
      <c r="J34" s="11">
        <v>34101</v>
      </c>
      <c r="K34" s="10">
        <v>0</v>
      </c>
      <c r="L34" s="10">
        <v>0</v>
      </c>
      <c r="M34" s="10">
        <v>176370</v>
      </c>
      <c r="N34" s="10">
        <v>0</v>
      </c>
      <c r="O34" s="10">
        <v>0</v>
      </c>
      <c r="P34" s="10">
        <v>0</v>
      </c>
      <c r="Q34" s="10">
        <f t="shared" si="0"/>
        <v>176370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176370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84</v>
      </c>
      <c r="B35" s="9">
        <v>2365</v>
      </c>
      <c r="C35" s="9" t="s">
        <v>133</v>
      </c>
      <c r="D35" s="9" t="s">
        <v>179</v>
      </c>
      <c r="E35" s="9" t="s">
        <v>197</v>
      </c>
      <c r="F35" s="10"/>
      <c r="G35" s="10"/>
      <c r="H35" s="10"/>
      <c r="I35" s="10"/>
      <c r="J35" s="11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29</v>
      </c>
      <c r="B36" s="9">
        <v>2974</v>
      </c>
      <c r="C36" s="9" t="s">
        <v>135</v>
      </c>
      <c r="D36" s="9" t="s">
        <v>161</v>
      </c>
      <c r="E36" s="9" t="s">
        <v>196</v>
      </c>
      <c r="F36" s="10">
        <v>375000</v>
      </c>
      <c r="G36" s="10">
        <v>231500</v>
      </c>
      <c r="H36" s="10"/>
      <c r="I36" s="10">
        <v>204078</v>
      </c>
      <c r="J36" s="11">
        <v>34016</v>
      </c>
      <c r="K36" s="10">
        <v>0</v>
      </c>
      <c r="L36" s="10">
        <v>0</v>
      </c>
      <c r="M36" s="10">
        <v>0</v>
      </c>
      <c r="N36" s="10">
        <v>35648.35</v>
      </c>
      <c r="O36" s="10">
        <v>0</v>
      </c>
      <c r="P36" s="10">
        <v>0</v>
      </c>
      <c r="Q36" s="10">
        <f t="shared" si="2"/>
        <v>35648.35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35648.35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19</v>
      </c>
      <c r="B37" s="9">
        <v>3100</v>
      </c>
      <c r="C37" s="9" t="s">
        <v>133</v>
      </c>
      <c r="D37" s="9" t="s">
        <v>152</v>
      </c>
      <c r="E37" s="9" t="s">
        <v>196</v>
      </c>
      <c r="F37" s="10">
        <v>250000</v>
      </c>
      <c r="G37" s="10">
        <v>230000</v>
      </c>
      <c r="H37" s="10"/>
      <c r="I37" s="10">
        <v>222483</v>
      </c>
      <c r="J37" s="11">
        <v>34017</v>
      </c>
      <c r="K37" s="10">
        <v>7996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7996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9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116</v>
      </c>
      <c r="B38" s="9">
        <v>1351</v>
      </c>
      <c r="C38" s="9" t="s">
        <v>133</v>
      </c>
      <c r="D38" s="9" t="s">
        <v>179</v>
      </c>
      <c r="E38" s="9" t="s">
        <v>197</v>
      </c>
      <c r="F38" s="10"/>
      <c r="G38" s="10"/>
      <c r="H38" s="10"/>
      <c r="I38" s="10"/>
      <c r="J38" s="11"/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42</v>
      </c>
      <c r="B39" s="9">
        <v>3040</v>
      </c>
      <c r="C39" s="9" t="s">
        <v>135</v>
      </c>
      <c r="D39" s="9" t="s">
        <v>170</v>
      </c>
      <c r="E39" s="9" t="s">
        <v>197</v>
      </c>
      <c r="F39" s="10"/>
      <c r="G39" s="10">
        <v>1000</v>
      </c>
      <c r="H39" s="10"/>
      <c r="I39" s="10">
        <v>100</v>
      </c>
      <c r="J39" s="11">
        <v>34074</v>
      </c>
      <c r="K39" s="10">
        <v>0</v>
      </c>
      <c r="L39" s="10">
        <v>0</v>
      </c>
      <c r="M39" s="10">
        <v>0</v>
      </c>
      <c r="N39" s="10">
        <v>81</v>
      </c>
      <c r="O39" s="10">
        <v>0</v>
      </c>
      <c r="P39" s="10">
        <v>0</v>
      </c>
      <c r="Q39" s="10">
        <f t="shared" si="2"/>
        <v>81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81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85</v>
      </c>
      <c r="B40" s="9">
        <v>2004</v>
      </c>
      <c r="C40" s="9" t="s">
        <v>132</v>
      </c>
      <c r="D40" s="9" t="s">
        <v>186</v>
      </c>
      <c r="E40" s="9" t="s">
        <v>194</v>
      </c>
      <c r="F40" s="10">
        <v>525000</v>
      </c>
      <c r="G40" s="10">
        <v>277000</v>
      </c>
      <c r="H40" s="10"/>
      <c r="I40" s="10">
        <v>200375</v>
      </c>
      <c r="J40" s="11">
        <v>34054</v>
      </c>
      <c r="K40" s="10">
        <v>47081.73</v>
      </c>
      <c r="L40" s="10">
        <v>0</v>
      </c>
      <c r="M40" s="10">
        <v>0</v>
      </c>
      <c r="N40" s="10">
        <v>0</v>
      </c>
      <c r="O40" s="10">
        <v>0</v>
      </c>
      <c r="P40" s="10">
        <v>11112.15</v>
      </c>
      <c r="Q40" s="10">
        <f t="shared" si="2"/>
        <v>11112.15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58193.880000000005</v>
      </c>
      <c r="Y40" s="10">
        <v>0</v>
      </c>
      <c r="Z40" s="10">
        <v>0</v>
      </c>
      <c r="AA40" s="10">
        <v>0</v>
      </c>
      <c r="AB40" s="10">
        <v>8039.49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41</v>
      </c>
      <c r="B41" s="9">
        <v>3023</v>
      </c>
      <c r="C41" s="9" t="s">
        <v>135</v>
      </c>
      <c r="D41" s="9" t="s">
        <v>169</v>
      </c>
      <c r="E41" s="9" t="s">
        <v>194</v>
      </c>
      <c r="F41" s="10">
        <v>3100000</v>
      </c>
      <c r="G41" s="10">
        <v>2900000</v>
      </c>
      <c r="H41" s="10"/>
      <c r="I41" s="10">
        <v>2621222</v>
      </c>
      <c r="J41" s="11">
        <v>34053</v>
      </c>
      <c r="K41" s="10">
        <v>109415</v>
      </c>
      <c r="L41" s="10">
        <v>2637</v>
      </c>
      <c r="M41" s="10">
        <v>0</v>
      </c>
      <c r="N41" s="10">
        <v>64</v>
      </c>
      <c r="O41" s="10">
        <v>3408</v>
      </c>
      <c r="P41" s="10">
        <v>5653</v>
      </c>
      <c r="Q41" s="10">
        <f t="shared" si="2"/>
        <v>11762</v>
      </c>
      <c r="R41" s="10">
        <v>19436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140613</v>
      </c>
      <c r="Y41" s="10">
        <v>15108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24</v>
      </c>
      <c r="B42" s="9">
        <v>3070</v>
      </c>
      <c r="C42" s="9" t="s">
        <v>132</v>
      </c>
      <c r="D42" s="9" t="s">
        <v>156</v>
      </c>
      <c r="E42" s="9" t="s">
        <v>196</v>
      </c>
      <c r="F42" s="10">
        <v>420000</v>
      </c>
      <c r="G42" s="10">
        <v>311000</v>
      </c>
      <c r="H42" s="10"/>
      <c r="I42" s="10">
        <v>293814</v>
      </c>
      <c r="J42" s="11">
        <v>34059</v>
      </c>
      <c r="K42" s="10">
        <v>9100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9100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15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123</v>
      </c>
      <c r="B43" s="9">
        <v>572</v>
      </c>
      <c r="C43" s="9" t="s">
        <v>134</v>
      </c>
      <c r="D43" s="9" t="s">
        <v>145</v>
      </c>
      <c r="E43" s="9" t="s">
        <v>194</v>
      </c>
      <c r="F43" s="10">
        <v>5000000</v>
      </c>
      <c r="G43" s="10">
        <v>2749000</v>
      </c>
      <c r="H43" s="10"/>
      <c r="I43" s="10">
        <v>1991000</v>
      </c>
      <c r="J43" s="11">
        <v>34054</v>
      </c>
      <c r="K43" s="10">
        <v>243635</v>
      </c>
      <c r="L43" s="10">
        <v>0</v>
      </c>
      <c r="M43" s="10">
        <v>0</v>
      </c>
      <c r="N43" s="10">
        <v>21575</v>
      </c>
      <c r="O43" s="10">
        <v>0</v>
      </c>
      <c r="P43" s="10">
        <v>23332</v>
      </c>
      <c r="Q43" s="10">
        <f t="shared" si="2"/>
        <v>44907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288542</v>
      </c>
      <c r="Y43" s="10">
        <v>76782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6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48</v>
      </c>
      <c r="B44" s="9">
        <v>2975</v>
      </c>
      <c r="C44" s="9" t="s">
        <v>136</v>
      </c>
      <c r="D44" s="9" t="s">
        <v>173</v>
      </c>
      <c r="E44" s="9" t="s">
        <v>194</v>
      </c>
      <c r="F44" s="10">
        <v>517000</v>
      </c>
      <c r="G44" s="10">
        <v>20000</v>
      </c>
      <c r="H44" s="10"/>
      <c r="I44" s="10">
        <v>200000</v>
      </c>
      <c r="J44" s="11">
        <v>34033</v>
      </c>
      <c r="K44" s="10">
        <v>10042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10042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101</v>
      </c>
      <c r="B45" s="9">
        <v>1508</v>
      </c>
      <c r="C45" s="9" t="s">
        <v>134</v>
      </c>
      <c r="D45" s="9" t="s">
        <v>178</v>
      </c>
      <c r="E45" s="9" t="s">
        <v>195</v>
      </c>
      <c r="F45" s="10">
        <v>4240000</v>
      </c>
      <c r="G45" s="10">
        <v>550000</v>
      </c>
      <c r="H45" s="10"/>
      <c r="I45" s="10">
        <v>500000</v>
      </c>
      <c r="J45" s="11">
        <v>34061</v>
      </c>
      <c r="K45" s="10">
        <v>0</v>
      </c>
      <c r="L45" s="10">
        <v>0</v>
      </c>
      <c r="M45" s="10">
        <v>0</v>
      </c>
      <c r="N45" s="10">
        <v>75863</v>
      </c>
      <c r="O45" s="10">
        <v>0</v>
      </c>
      <c r="P45" s="10">
        <v>34170</v>
      </c>
      <c r="Q45" s="10">
        <f t="shared" si="2"/>
        <v>110033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110033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10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64</v>
      </c>
      <c r="B46" s="9">
        <v>2637</v>
      </c>
      <c r="C46" s="9" t="s">
        <v>132</v>
      </c>
      <c r="D46" s="9" t="s">
        <v>138</v>
      </c>
      <c r="E46" s="9" t="s">
        <v>194</v>
      </c>
      <c r="F46" s="10"/>
      <c r="G46" s="10">
        <v>5000</v>
      </c>
      <c r="H46" s="10"/>
      <c r="I46" s="10"/>
      <c r="J46" s="11"/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</v>
      </c>
      <c r="B47" s="9">
        <v>3253</v>
      </c>
      <c r="C47" s="9" t="s">
        <v>132</v>
      </c>
      <c r="D47" s="9" t="s">
        <v>138</v>
      </c>
      <c r="E47" s="9" t="s">
        <v>194</v>
      </c>
      <c r="F47" s="10">
        <v>1672200</v>
      </c>
      <c r="G47" s="10">
        <v>1672200</v>
      </c>
      <c r="H47" s="10"/>
      <c r="I47" s="10">
        <v>1598595</v>
      </c>
      <c r="J47" s="11">
        <v>34030</v>
      </c>
      <c r="K47" s="10">
        <v>33118.95</v>
      </c>
      <c r="L47" s="10">
        <v>9956.05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9956.05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43075</v>
      </c>
      <c r="Y47" s="10">
        <v>0</v>
      </c>
      <c r="Z47" s="10">
        <v>0</v>
      </c>
      <c r="AA47" s="10">
        <v>0</v>
      </c>
      <c r="AB47" s="10">
        <v>399.12</v>
      </c>
      <c r="AC47" s="10">
        <v>0</v>
      </c>
      <c r="AD47" s="10">
        <v>0</v>
      </c>
      <c r="AE47" s="10">
        <v>12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119</v>
      </c>
      <c r="B48" s="9">
        <v>1144</v>
      </c>
      <c r="C48" s="9" t="s">
        <v>133</v>
      </c>
      <c r="D48" s="9" t="s">
        <v>157</v>
      </c>
      <c r="E48" s="9" t="s">
        <v>197</v>
      </c>
      <c r="F48" s="10"/>
      <c r="G48" s="10">
        <v>26000</v>
      </c>
      <c r="H48" s="10"/>
      <c r="I48" s="10">
        <v>23394</v>
      </c>
      <c r="J48" s="11">
        <v>34103</v>
      </c>
      <c r="K48" s="10">
        <v>391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391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17</v>
      </c>
      <c r="B49" s="9">
        <v>3141</v>
      </c>
      <c r="C49" s="9" t="s">
        <v>133</v>
      </c>
      <c r="D49" s="9" t="s">
        <v>139</v>
      </c>
      <c r="E49" s="9" t="s">
        <v>194</v>
      </c>
      <c r="F49" s="10">
        <v>825000</v>
      </c>
      <c r="G49" s="10">
        <v>776000</v>
      </c>
      <c r="H49" s="10"/>
      <c r="I49" s="10">
        <v>750000</v>
      </c>
      <c r="J49" s="11">
        <v>34026</v>
      </c>
      <c r="K49" s="10">
        <v>12949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12949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118</v>
      </c>
      <c r="B50" s="9">
        <v>1249</v>
      </c>
      <c r="C50" s="9" t="s">
        <v>135</v>
      </c>
      <c r="D50" s="9" t="s">
        <v>144</v>
      </c>
      <c r="E50" s="9" t="s">
        <v>196</v>
      </c>
      <c r="F50" s="10"/>
      <c r="G50" s="10"/>
      <c r="H50" s="10"/>
      <c r="I50" s="10"/>
      <c r="J50" s="11"/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79</v>
      </c>
      <c r="B51" s="9">
        <v>1996</v>
      </c>
      <c r="C51" s="9" t="s">
        <v>134</v>
      </c>
      <c r="D51" s="9" t="s">
        <v>158</v>
      </c>
      <c r="E51" s="9" t="s">
        <v>196</v>
      </c>
      <c r="F51" s="10"/>
      <c r="G51" s="10"/>
      <c r="H51" s="10"/>
      <c r="I51" s="10">
        <v>30000</v>
      </c>
      <c r="J51" s="11">
        <v>35513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3000</v>
      </c>
      <c r="Q51" s="10">
        <f t="shared" si="2"/>
        <v>3000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3000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109</v>
      </c>
      <c r="B52" s="9">
        <v>166</v>
      </c>
      <c r="C52" s="9" t="s">
        <v>135</v>
      </c>
      <c r="D52" s="9" t="s">
        <v>167</v>
      </c>
      <c r="E52" s="9" t="s">
        <v>196</v>
      </c>
      <c r="F52" s="10"/>
      <c r="G52" s="10"/>
      <c r="H52" s="10"/>
      <c r="I52" s="10">
        <v>0</v>
      </c>
      <c r="J52" s="11">
        <v>34026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55</v>
      </c>
      <c r="B53" s="9">
        <v>2892</v>
      </c>
      <c r="C53" s="9" t="s">
        <v>132</v>
      </c>
      <c r="D53" s="9" t="s">
        <v>146</v>
      </c>
      <c r="E53" s="9" t="s">
        <v>194</v>
      </c>
      <c r="F53" s="10"/>
      <c r="G53" s="10">
        <v>335600</v>
      </c>
      <c r="H53" s="10"/>
      <c r="I53" s="10">
        <v>136600</v>
      </c>
      <c r="J53" s="11">
        <v>34046</v>
      </c>
      <c r="K53" s="10">
        <v>113869</v>
      </c>
      <c r="L53" s="10">
        <v>0</v>
      </c>
      <c r="M53" s="10">
        <v>17095</v>
      </c>
      <c r="N53" s="10">
        <v>3118</v>
      </c>
      <c r="O53" s="10">
        <v>0</v>
      </c>
      <c r="P53" s="10">
        <v>10763</v>
      </c>
      <c r="Q53" s="10">
        <f t="shared" si="2"/>
        <v>30976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144845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27</v>
      </c>
      <c r="B54" s="9">
        <v>3095</v>
      </c>
      <c r="C54" s="9" t="s">
        <v>136</v>
      </c>
      <c r="D54" s="9" t="s">
        <v>159</v>
      </c>
      <c r="E54" s="9" t="s">
        <v>194</v>
      </c>
      <c r="F54" s="10">
        <v>1480000</v>
      </c>
      <c r="G54" s="10">
        <v>1383000</v>
      </c>
      <c r="H54" s="10"/>
      <c r="I54" s="10">
        <v>1307000</v>
      </c>
      <c r="J54" s="11">
        <v>34019</v>
      </c>
      <c r="K54" s="10">
        <v>28493.5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28493.5</v>
      </c>
      <c r="Y54" s="10">
        <v>0</v>
      </c>
      <c r="Z54" s="10">
        <v>0</v>
      </c>
      <c r="AA54" s="10">
        <v>0</v>
      </c>
      <c r="AB54" s="10">
        <v>0</v>
      </c>
      <c r="AC54" s="10">
        <v>242</v>
      </c>
      <c r="AD54" s="10">
        <v>0</v>
      </c>
      <c r="AE54" s="10">
        <v>15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40</v>
      </c>
      <c r="B55" s="9">
        <v>3019</v>
      </c>
      <c r="C55" s="9" t="s">
        <v>132</v>
      </c>
      <c r="D55" s="9" t="s">
        <v>168</v>
      </c>
      <c r="E55" s="9" t="s">
        <v>196</v>
      </c>
      <c r="F55" s="10">
        <v>210500</v>
      </c>
      <c r="G55" s="10">
        <v>68000</v>
      </c>
      <c r="H55" s="10"/>
      <c r="I55" s="10">
        <v>45390</v>
      </c>
      <c r="J55" s="11">
        <v>34018</v>
      </c>
      <c r="K55" s="10">
        <v>11305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11305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108</v>
      </c>
      <c r="B56" s="9">
        <v>372</v>
      </c>
      <c r="C56" s="9" t="s">
        <v>132</v>
      </c>
      <c r="D56" s="9" t="s">
        <v>168</v>
      </c>
      <c r="E56" s="9" t="s">
        <v>196</v>
      </c>
      <c r="F56" s="10"/>
      <c r="G56" s="10">
        <v>12500</v>
      </c>
      <c r="H56" s="10"/>
      <c r="I56" s="10">
        <v>0</v>
      </c>
      <c r="J56" s="11">
        <v>34085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2934</v>
      </c>
      <c r="Q56" s="10">
        <f t="shared" si="2"/>
        <v>2934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2934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120</v>
      </c>
      <c r="B57" s="9">
        <v>1099</v>
      </c>
      <c r="C57" s="9" t="s">
        <v>134</v>
      </c>
      <c r="D57" s="9" t="s">
        <v>185</v>
      </c>
      <c r="E57" s="9" t="s">
        <v>194</v>
      </c>
      <c r="F57" s="10">
        <v>5175000</v>
      </c>
      <c r="G57" s="10">
        <v>5175000</v>
      </c>
      <c r="H57" s="10"/>
      <c r="I57" s="10">
        <v>4282000</v>
      </c>
      <c r="J57" s="11">
        <v>34054</v>
      </c>
      <c r="K57" s="10">
        <v>524781</v>
      </c>
      <c r="L57" s="10">
        <v>0</v>
      </c>
      <c r="M57" s="10">
        <v>0</v>
      </c>
      <c r="N57" s="10">
        <v>66167</v>
      </c>
      <c r="O57" s="10">
        <v>17302</v>
      </c>
      <c r="P57" s="10">
        <v>0</v>
      </c>
      <c r="Q57" s="10">
        <f t="shared" si="2"/>
        <v>83469</v>
      </c>
      <c r="R57" s="10">
        <v>77531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685781</v>
      </c>
      <c r="Y57" s="10">
        <v>27903.6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4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111</v>
      </c>
      <c r="B58" s="9">
        <v>107</v>
      </c>
      <c r="C58" s="9" t="s">
        <v>135</v>
      </c>
      <c r="D58" s="9" t="s">
        <v>167</v>
      </c>
      <c r="E58" s="9" t="s">
        <v>194</v>
      </c>
      <c r="F58" s="10"/>
      <c r="G58" s="10">
        <v>82426</v>
      </c>
      <c r="H58" s="10"/>
      <c r="I58" s="10">
        <v>75000</v>
      </c>
      <c r="J58" s="11">
        <v>34030</v>
      </c>
      <c r="K58" s="10">
        <v>7223.8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7223.8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76</v>
      </c>
      <c r="B59" s="9">
        <v>2284</v>
      </c>
      <c r="C59" s="9" t="s">
        <v>133</v>
      </c>
      <c r="D59" s="9" t="s">
        <v>184</v>
      </c>
      <c r="E59" s="9" t="s">
        <v>196</v>
      </c>
      <c r="F59" s="10"/>
      <c r="G59" s="10">
        <v>4200</v>
      </c>
      <c r="H59" s="10"/>
      <c r="I59" s="10">
        <v>4000</v>
      </c>
      <c r="J59" s="11">
        <v>34059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200</v>
      </c>
      <c r="Q59" s="10">
        <f t="shared" si="2"/>
        <v>200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200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100</v>
      </c>
      <c r="B60" s="9">
        <v>1501</v>
      </c>
      <c r="C60" s="9" t="s">
        <v>134</v>
      </c>
      <c r="D60" s="9" t="s">
        <v>185</v>
      </c>
      <c r="E60" s="9" t="s">
        <v>195</v>
      </c>
      <c r="F60" s="10"/>
      <c r="G60" s="10">
        <v>769736</v>
      </c>
      <c r="H60" s="10"/>
      <c r="I60" s="10">
        <v>731752</v>
      </c>
      <c r="J60" s="11">
        <v>34110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37984</v>
      </c>
      <c r="Q60" s="10">
        <f t="shared" si="2"/>
        <v>37984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37984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33</v>
      </c>
      <c r="B61" s="9">
        <v>2858</v>
      </c>
      <c r="C61" s="9" t="s">
        <v>132</v>
      </c>
      <c r="D61" s="9" t="s">
        <v>165</v>
      </c>
      <c r="E61" s="9" t="s">
        <v>194</v>
      </c>
      <c r="F61" s="10">
        <v>750000</v>
      </c>
      <c r="G61" s="10">
        <v>410000</v>
      </c>
      <c r="H61" s="10"/>
      <c r="I61" s="10">
        <v>370000</v>
      </c>
      <c r="J61" s="11">
        <v>34025</v>
      </c>
      <c r="K61" s="10">
        <v>18178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18178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38</v>
      </c>
      <c r="B62" s="9">
        <v>2806</v>
      </c>
      <c r="C62" s="9" t="s">
        <v>132</v>
      </c>
      <c r="D62" s="9" t="s">
        <v>146</v>
      </c>
      <c r="E62" s="9" t="s">
        <v>196</v>
      </c>
      <c r="F62" s="10">
        <v>500000</v>
      </c>
      <c r="G62" s="10">
        <v>106900</v>
      </c>
      <c r="H62" s="10"/>
      <c r="I62" s="10">
        <v>101380</v>
      </c>
      <c r="J62" s="11">
        <v>34053</v>
      </c>
      <c r="K62" s="10">
        <v>0</v>
      </c>
      <c r="L62" s="10">
        <v>0</v>
      </c>
      <c r="M62" s="10">
        <v>156.2</v>
      </c>
      <c r="N62" s="10">
        <v>0</v>
      </c>
      <c r="O62" s="10">
        <v>0</v>
      </c>
      <c r="P62" s="10">
        <v>6059</v>
      </c>
      <c r="Q62" s="10">
        <f t="shared" si="2"/>
        <v>6215.2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6215.2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20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66</v>
      </c>
      <c r="B63" s="9">
        <v>2576</v>
      </c>
      <c r="C63" s="9" t="s">
        <v>132</v>
      </c>
      <c r="D63" s="9" t="s">
        <v>172</v>
      </c>
      <c r="E63" s="9" t="s">
        <v>196</v>
      </c>
      <c r="F63" s="10"/>
      <c r="G63" s="10">
        <v>109087</v>
      </c>
      <c r="H63" s="10"/>
      <c r="I63" s="10">
        <v>108083</v>
      </c>
      <c r="J63" s="11">
        <v>34019</v>
      </c>
      <c r="K63" s="10">
        <v>0</v>
      </c>
      <c r="L63" s="10">
        <v>0</v>
      </c>
      <c r="M63" s="10">
        <v>842</v>
      </c>
      <c r="N63" s="10">
        <v>0</v>
      </c>
      <c r="O63" s="10">
        <v>0</v>
      </c>
      <c r="P63" s="10">
        <v>0</v>
      </c>
      <c r="Q63" s="10">
        <f t="shared" si="2"/>
        <v>842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842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125</v>
      </c>
      <c r="B64" s="9">
        <v>418</v>
      </c>
      <c r="C64" s="9" t="s">
        <v>135</v>
      </c>
      <c r="D64" s="9" t="s">
        <v>170</v>
      </c>
      <c r="E64" s="9" t="s">
        <v>197</v>
      </c>
      <c r="F64" s="10"/>
      <c r="G64" s="10"/>
      <c r="H64" s="10"/>
      <c r="I64" s="10">
        <v>0</v>
      </c>
      <c r="J64" s="11">
        <v>34121</v>
      </c>
      <c r="K64" s="10">
        <v>50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50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59</v>
      </c>
      <c r="B65" s="9">
        <v>2767</v>
      </c>
      <c r="C65" s="9" t="s">
        <v>133</v>
      </c>
      <c r="D65" s="9" t="s">
        <v>179</v>
      </c>
      <c r="E65" s="9" t="s">
        <v>196</v>
      </c>
      <c r="F65" s="10"/>
      <c r="G65" s="10">
        <v>28440</v>
      </c>
      <c r="H65" s="10"/>
      <c r="I65" s="10">
        <v>12124</v>
      </c>
      <c r="J65" s="11">
        <v>34025</v>
      </c>
      <c r="K65" s="10">
        <v>0</v>
      </c>
      <c r="L65" s="10">
        <v>8499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8499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8499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37</v>
      </c>
      <c r="B66" s="9">
        <v>2805</v>
      </c>
      <c r="C66" s="9" t="s">
        <v>133</v>
      </c>
      <c r="D66" s="9" t="s">
        <v>166</v>
      </c>
      <c r="E66" s="9" t="s">
        <v>194</v>
      </c>
      <c r="F66" s="10">
        <v>1000000</v>
      </c>
      <c r="G66" s="10">
        <v>345520</v>
      </c>
      <c r="H66" s="10"/>
      <c r="I66" s="10">
        <v>302350</v>
      </c>
      <c r="J66" s="11">
        <v>34053</v>
      </c>
      <c r="K66" s="10">
        <v>25902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25902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47</v>
      </c>
      <c r="B67" s="9">
        <v>2967</v>
      </c>
      <c r="C67" s="9" t="s">
        <v>132</v>
      </c>
      <c r="D67" s="9" t="s">
        <v>164</v>
      </c>
      <c r="E67" s="9" t="s">
        <v>194</v>
      </c>
      <c r="F67" s="10">
        <v>1200000</v>
      </c>
      <c r="G67" s="10">
        <v>652000</v>
      </c>
      <c r="H67" s="10"/>
      <c r="I67" s="10">
        <v>537000</v>
      </c>
      <c r="J67" s="11">
        <v>34022</v>
      </c>
      <c r="K67" s="10">
        <v>114236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713.86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114949.86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22</v>
      </c>
      <c r="B68" s="9">
        <v>3068</v>
      </c>
      <c r="C68" s="9" t="s">
        <v>135</v>
      </c>
      <c r="D68" s="9" t="s">
        <v>144</v>
      </c>
      <c r="E68" s="9" t="s">
        <v>194</v>
      </c>
      <c r="F68" s="10">
        <v>3885800</v>
      </c>
      <c r="G68" s="10">
        <v>3000000</v>
      </c>
      <c r="H68" s="10"/>
      <c r="I68" s="10">
        <v>2800000</v>
      </c>
      <c r="J68" s="11">
        <v>34075</v>
      </c>
      <c r="K68" s="10">
        <v>82328</v>
      </c>
      <c r="L68" s="10">
        <v>0</v>
      </c>
      <c r="M68" s="10">
        <v>0</v>
      </c>
      <c r="N68" s="10">
        <v>0</v>
      </c>
      <c r="O68" s="10">
        <v>0</v>
      </c>
      <c r="P68" s="10">
        <v>47030</v>
      </c>
      <c r="Q68" s="10">
        <f t="shared" si="4"/>
        <v>47030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129358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3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62</v>
      </c>
      <c r="B69" s="9">
        <v>2686</v>
      </c>
      <c r="C69" s="9" t="s">
        <v>135</v>
      </c>
      <c r="D69" s="9" t="s">
        <v>181</v>
      </c>
      <c r="E69" s="9" t="s">
        <v>194</v>
      </c>
      <c r="F69" s="10">
        <v>1070540</v>
      </c>
      <c r="G69" s="10">
        <v>1070540</v>
      </c>
      <c r="H69" s="10"/>
      <c r="I69" s="10">
        <v>956920</v>
      </c>
      <c r="J69" s="11">
        <v>34045</v>
      </c>
      <c r="K69" s="10">
        <v>47433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23580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71013</v>
      </c>
      <c r="Y69" s="10">
        <v>2700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74</v>
      </c>
      <c r="B70" s="9">
        <v>2484</v>
      </c>
      <c r="C70" s="9" t="s">
        <v>136</v>
      </c>
      <c r="D70" s="9" t="s">
        <v>154</v>
      </c>
      <c r="E70" s="9" t="s">
        <v>194</v>
      </c>
      <c r="F70" s="10">
        <v>2250000</v>
      </c>
      <c r="G70" s="10">
        <v>2937579</v>
      </c>
      <c r="H70" s="10"/>
      <c r="I70" s="10">
        <v>2585000</v>
      </c>
      <c r="J70" s="11">
        <v>34022</v>
      </c>
      <c r="K70" s="10">
        <v>199328</v>
      </c>
      <c r="L70" s="10">
        <v>0</v>
      </c>
      <c r="M70" s="10">
        <v>45921</v>
      </c>
      <c r="N70" s="10">
        <v>0</v>
      </c>
      <c r="O70" s="10">
        <v>0</v>
      </c>
      <c r="P70" s="10">
        <v>0</v>
      </c>
      <c r="Q70" s="10">
        <f t="shared" si="4"/>
        <v>45921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245249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40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2</v>
      </c>
      <c r="B71" s="9">
        <v>3114</v>
      </c>
      <c r="C71" s="9" t="s">
        <v>133</v>
      </c>
      <c r="D71" s="9" t="s">
        <v>139</v>
      </c>
      <c r="E71" s="9" t="s">
        <v>195</v>
      </c>
      <c r="F71" s="10">
        <v>2800000</v>
      </c>
      <c r="G71" s="10">
        <v>2600000</v>
      </c>
      <c r="H71" s="10"/>
      <c r="I71" s="10">
        <v>2600000</v>
      </c>
      <c r="J71" s="11">
        <v>34052</v>
      </c>
      <c r="K71" s="10">
        <v>0</v>
      </c>
      <c r="L71" s="10">
        <v>15808</v>
      </c>
      <c r="M71" s="10">
        <v>13651</v>
      </c>
      <c r="N71" s="10">
        <v>0</v>
      </c>
      <c r="O71" s="10">
        <v>0</v>
      </c>
      <c r="P71" s="10">
        <v>420</v>
      </c>
      <c r="Q71" s="10">
        <f t="shared" si="4"/>
        <v>29879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29879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29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3</v>
      </c>
      <c r="B72" s="9">
        <v>3120</v>
      </c>
      <c r="C72" s="9" t="s">
        <v>134</v>
      </c>
      <c r="D72" s="9" t="s">
        <v>140</v>
      </c>
      <c r="E72" s="9" t="s">
        <v>195</v>
      </c>
      <c r="F72" s="10"/>
      <c r="G72" s="10">
        <v>372600</v>
      </c>
      <c r="H72" s="10"/>
      <c r="I72" s="10">
        <v>348000</v>
      </c>
      <c r="J72" s="11">
        <v>34026</v>
      </c>
      <c r="K72" s="10">
        <v>0</v>
      </c>
      <c r="L72" s="10">
        <v>0</v>
      </c>
      <c r="M72" s="10">
        <v>0</v>
      </c>
      <c r="N72" s="10">
        <v>33111</v>
      </c>
      <c r="O72" s="10">
        <v>0</v>
      </c>
      <c r="P72" s="10">
        <v>0</v>
      </c>
      <c r="Q72" s="10">
        <f t="shared" si="4"/>
        <v>33111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33111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95</v>
      </c>
      <c r="B73" s="9">
        <v>1891</v>
      </c>
      <c r="C73" s="9" t="s">
        <v>132</v>
      </c>
      <c r="D73" s="9" t="s">
        <v>187</v>
      </c>
      <c r="E73" s="9" t="s">
        <v>196</v>
      </c>
      <c r="F73" s="10"/>
      <c r="G73" s="10">
        <v>240000</v>
      </c>
      <c r="H73" s="10"/>
      <c r="I73" s="10">
        <v>154825</v>
      </c>
      <c r="J73" s="11">
        <v>34078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33920</v>
      </c>
      <c r="Q73" s="10">
        <f t="shared" si="4"/>
        <v>33920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33920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43</v>
      </c>
      <c r="B74" s="9">
        <v>3051</v>
      </c>
      <c r="C74" s="9" t="s">
        <v>133</v>
      </c>
      <c r="D74" s="9" t="s">
        <v>171</v>
      </c>
      <c r="E74" s="9" t="s">
        <v>196</v>
      </c>
      <c r="F74" s="10">
        <v>490000</v>
      </c>
      <c r="G74" s="10">
        <v>257136</v>
      </c>
      <c r="H74" s="10"/>
      <c r="I74" s="10">
        <v>224155</v>
      </c>
      <c r="J74" s="11">
        <v>34054</v>
      </c>
      <c r="K74" s="10">
        <v>0</v>
      </c>
      <c r="L74" s="10">
        <v>0</v>
      </c>
      <c r="M74" s="10">
        <v>30013</v>
      </c>
      <c r="N74" s="10">
        <v>0</v>
      </c>
      <c r="O74" s="10">
        <v>0</v>
      </c>
      <c r="P74" s="10">
        <v>0</v>
      </c>
      <c r="Q74" s="10">
        <f t="shared" si="4"/>
        <v>30013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30013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15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68</v>
      </c>
      <c r="B75" s="9">
        <v>2695</v>
      </c>
      <c r="C75" s="9" t="s">
        <v>132</v>
      </c>
      <c r="D75" s="9" t="s">
        <v>151</v>
      </c>
      <c r="E75" s="9" t="s">
        <v>195</v>
      </c>
      <c r="F75" s="10">
        <v>1200000</v>
      </c>
      <c r="G75" s="10">
        <v>120000</v>
      </c>
      <c r="H75" s="10"/>
      <c r="I75" s="10">
        <v>110000</v>
      </c>
      <c r="J75" s="11">
        <v>34051</v>
      </c>
      <c r="K75" s="10">
        <v>0</v>
      </c>
      <c r="L75" s="10">
        <v>2776.7</v>
      </c>
      <c r="M75" s="10">
        <v>227.55</v>
      </c>
      <c r="N75" s="10">
        <v>0</v>
      </c>
      <c r="O75" s="10">
        <v>0</v>
      </c>
      <c r="P75" s="10">
        <v>0</v>
      </c>
      <c r="Q75" s="10">
        <f t="shared" si="4"/>
        <v>3004.25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3004.25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5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103</v>
      </c>
      <c r="B76" s="9">
        <v>1598</v>
      </c>
      <c r="C76" s="9" t="s">
        <v>133</v>
      </c>
      <c r="D76" s="9" t="s">
        <v>179</v>
      </c>
      <c r="E76" s="9" t="s">
        <v>197</v>
      </c>
      <c r="F76" s="10"/>
      <c r="G76" s="10">
        <v>0</v>
      </c>
      <c r="H76" s="10"/>
      <c r="I76" s="10"/>
      <c r="J76" s="11"/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46</v>
      </c>
      <c r="B77" s="9">
        <v>2966</v>
      </c>
      <c r="C77" s="9" t="s">
        <v>132</v>
      </c>
      <c r="D77" s="9" t="s">
        <v>172</v>
      </c>
      <c r="E77" s="9" t="s">
        <v>194</v>
      </c>
      <c r="F77" s="10">
        <v>1280000</v>
      </c>
      <c r="G77" s="10">
        <v>675200</v>
      </c>
      <c r="H77" s="10"/>
      <c r="I77" s="10">
        <v>608822</v>
      </c>
      <c r="J77" s="11">
        <v>34017</v>
      </c>
      <c r="K77" s="10">
        <v>33189.16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33189.16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94</v>
      </c>
      <c r="B78" s="9">
        <v>1885</v>
      </c>
      <c r="C78" s="9" t="s">
        <v>135</v>
      </c>
      <c r="D78" s="9" t="s">
        <v>153</v>
      </c>
      <c r="E78" s="9" t="s">
        <v>196</v>
      </c>
      <c r="F78" s="10"/>
      <c r="G78" s="10"/>
      <c r="H78" s="10"/>
      <c r="I78" s="10">
        <v>25000</v>
      </c>
      <c r="J78" s="11">
        <v>34064</v>
      </c>
      <c r="K78" s="10">
        <v>2500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2500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92</v>
      </c>
      <c r="B79" s="9">
        <v>2330</v>
      </c>
      <c r="C79" s="9" t="s">
        <v>135</v>
      </c>
      <c r="D79" s="9" t="s">
        <v>153</v>
      </c>
      <c r="E79" s="9" t="s">
        <v>196</v>
      </c>
      <c r="F79" s="10"/>
      <c r="G79" s="10"/>
      <c r="H79" s="10"/>
      <c r="I79" s="10"/>
      <c r="J79" s="11">
        <v>34064</v>
      </c>
      <c r="K79" s="10">
        <v>500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500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89</v>
      </c>
      <c r="B80" s="9">
        <v>1893</v>
      </c>
      <c r="C80" s="9" t="s">
        <v>134</v>
      </c>
      <c r="D80" s="9" t="s">
        <v>145</v>
      </c>
      <c r="E80" s="9" t="s">
        <v>196</v>
      </c>
      <c r="F80" s="10"/>
      <c r="G80" s="10">
        <v>0</v>
      </c>
      <c r="H80" s="10"/>
      <c r="I80" s="10"/>
      <c r="J80" s="11"/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129</v>
      </c>
      <c r="B81" s="9">
        <v>3251</v>
      </c>
      <c r="C81" s="9" t="s">
        <v>136</v>
      </c>
      <c r="D81" s="9" t="s">
        <v>154</v>
      </c>
      <c r="E81" s="9" t="s">
        <v>195</v>
      </c>
      <c r="F81" s="10">
        <v>2750000</v>
      </c>
      <c r="G81" s="10">
        <v>2700000</v>
      </c>
      <c r="H81" s="10"/>
      <c r="I81" s="10">
        <v>2700000</v>
      </c>
      <c r="J81" s="11">
        <v>34047</v>
      </c>
      <c r="K81" s="10">
        <v>0</v>
      </c>
      <c r="L81" s="10">
        <v>0</v>
      </c>
      <c r="M81" s="10">
        <v>19424.7</v>
      </c>
      <c r="N81" s="10">
        <v>0</v>
      </c>
      <c r="O81" s="10">
        <v>0</v>
      </c>
      <c r="P81" s="10">
        <v>14466.9</v>
      </c>
      <c r="Q81" s="10">
        <f t="shared" si="4"/>
        <v>33891.6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33891.6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18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45</v>
      </c>
      <c r="B82" s="9">
        <v>2965</v>
      </c>
      <c r="C82" s="9" t="s">
        <v>133</v>
      </c>
      <c r="D82" s="9" t="s">
        <v>166</v>
      </c>
      <c r="E82" s="9" t="s">
        <v>196</v>
      </c>
      <c r="F82" s="10">
        <v>394000</v>
      </c>
      <c r="G82" s="10">
        <v>101600</v>
      </c>
      <c r="H82" s="10"/>
      <c r="I82" s="10">
        <v>92280</v>
      </c>
      <c r="J82" s="11">
        <v>34051</v>
      </c>
      <c r="K82" s="10">
        <v>0</v>
      </c>
      <c r="L82" s="10">
        <v>5126</v>
      </c>
      <c r="M82" s="10">
        <v>3268</v>
      </c>
      <c r="N82" s="10">
        <v>0</v>
      </c>
      <c r="O82" s="10">
        <v>0</v>
      </c>
      <c r="P82" s="10">
        <v>300</v>
      </c>
      <c r="Q82" s="10">
        <f t="shared" si="4"/>
        <v>8694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8694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3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114</v>
      </c>
      <c r="B83" s="9">
        <v>3065</v>
      </c>
      <c r="C83" s="9" t="s">
        <v>135</v>
      </c>
      <c r="D83" s="9" t="s">
        <v>191</v>
      </c>
      <c r="E83" s="9" t="s">
        <v>196</v>
      </c>
      <c r="F83" s="10">
        <v>250000</v>
      </c>
      <c r="G83" s="10">
        <v>234786</v>
      </c>
      <c r="H83" s="10"/>
      <c r="I83" s="10">
        <v>199571</v>
      </c>
      <c r="J83" s="11">
        <v>34037</v>
      </c>
      <c r="K83" s="10">
        <v>5542.88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f t="shared" si="4"/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5542.88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9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81</v>
      </c>
      <c r="B84" s="9">
        <v>2529</v>
      </c>
      <c r="C84" s="9" t="s">
        <v>135</v>
      </c>
      <c r="D84" s="9" t="s">
        <v>167</v>
      </c>
      <c r="E84" s="9" t="s">
        <v>197</v>
      </c>
      <c r="F84" s="10"/>
      <c r="G84" s="10"/>
      <c r="H84" s="10"/>
      <c r="I84" s="10"/>
      <c r="J84" s="11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31</v>
      </c>
      <c r="B85" s="9">
        <v>2936</v>
      </c>
      <c r="C85" s="9" t="s">
        <v>135</v>
      </c>
      <c r="D85" s="9" t="s">
        <v>163</v>
      </c>
      <c r="E85" s="9" t="s">
        <v>196</v>
      </c>
      <c r="F85" s="10"/>
      <c r="G85" s="10">
        <v>36000</v>
      </c>
      <c r="H85" s="10"/>
      <c r="I85" s="10">
        <v>5000</v>
      </c>
      <c r="J85" s="11">
        <v>34052</v>
      </c>
      <c r="K85" s="10">
        <v>500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500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99</v>
      </c>
      <c r="B86" s="9">
        <v>1554</v>
      </c>
      <c r="C86" s="9" t="s">
        <v>136</v>
      </c>
      <c r="D86" s="9" t="s">
        <v>183</v>
      </c>
      <c r="E86" s="9" t="s">
        <v>194</v>
      </c>
      <c r="F86" s="10">
        <v>700000</v>
      </c>
      <c r="G86" s="10"/>
      <c r="H86" s="10"/>
      <c r="I86" s="10">
        <v>500000</v>
      </c>
      <c r="J86" s="11">
        <v>34131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13000</v>
      </c>
      <c r="Q86" s="10">
        <f t="shared" si="4"/>
        <v>13000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13000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14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49</v>
      </c>
      <c r="B87" s="9">
        <v>2978</v>
      </c>
      <c r="C87" s="9" t="s">
        <v>135</v>
      </c>
      <c r="D87" s="9" t="s">
        <v>161</v>
      </c>
      <c r="E87" s="9" t="s">
        <v>194</v>
      </c>
      <c r="F87" s="10">
        <v>775000</v>
      </c>
      <c r="G87" s="10">
        <v>759442</v>
      </c>
      <c r="H87" s="10"/>
      <c r="I87" s="10">
        <v>704866</v>
      </c>
      <c r="J87" s="11">
        <v>34053</v>
      </c>
      <c r="K87" s="10">
        <v>32745.35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32745.35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2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86</v>
      </c>
      <c r="B88" s="9">
        <v>1975</v>
      </c>
      <c r="C88" s="9" t="s">
        <v>133</v>
      </c>
      <c r="D88" s="9" t="s">
        <v>166</v>
      </c>
      <c r="E88" s="9" t="s">
        <v>197</v>
      </c>
      <c r="F88" s="10"/>
      <c r="G88" s="10">
        <v>25000</v>
      </c>
      <c r="H88" s="10"/>
      <c r="I88" s="10"/>
      <c r="J88" s="11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4"/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107</v>
      </c>
      <c r="B89" s="9">
        <v>591</v>
      </c>
      <c r="C89" s="9" t="s">
        <v>135</v>
      </c>
      <c r="D89" s="9" t="s">
        <v>153</v>
      </c>
      <c r="E89" s="9" t="s">
        <v>197</v>
      </c>
      <c r="F89" s="10"/>
      <c r="G89" s="10"/>
      <c r="H89" s="10"/>
      <c r="I89" s="10"/>
      <c r="J89" s="11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4"/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23</v>
      </c>
      <c r="B90" s="9">
        <v>3069</v>
      </c>
      <c r="C90" s="9" t="s">
        <v>136</v>
      </c>
      <c r="D90" s="9" t="s">
        <v>155</v>
      </c>
      <c r="E90" s="9" t="s">
        <v>194</v>
      </c>
      <c r="F90" s="10">
        <v>405000</v>
      </c>
      <c r="G90" s="10">
        <v>290032</v>
      </c>
      <c r="H90" s="10"/>
      <c r="I90" s="10">
        <v>240981</v>
      </c>
      <c r="J90" s="11">
        <v>34046</v>
      </c>
      <c r="K90" s="10">
        <v>13817</v>
      </c>
      <c r="L90" s="10">
        <v>0</v>
      </c>
      <c r="M90" s="10">
        <v>0</v>
      </c>
      <c r="N90" s="10">
        <v>2482</v>
      </c>
      <c r="O90" s="10">
        <v>0</v>
      </c>
      <c r="P90" s="10">
        <v>2492</v>
      </c>
      <c r="Q90" s="10">
        <f t="shared" si="4"/>
        <v>4974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18791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3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69</v>
      </c>
      <c r="B91" s="9">
        <v>2719</v>
      </c>
      <c r="C91" s="9" t="s">
        <v>136</v>
      </c>
      <c r="D91" s="9" t="s">
        <v>155</v>
      </c>
      <c r="E91" s="9" t="s">
        <v>196</v>
      </c>
      <c r="F91" s="10">
        <v>108000</v>
      </c>
      <c r="G91" s="10">
        <v>14000</v>
      </c>
      <c r="H91" s="10"/>
      <c r="I91" s="10">
        <v>11465</v>
      </c>
      <c r="J91" s="11">
        <v>35059</v>
      </c>
      <c r="K91" s="10">
        <v>0</v>
      </c>
      <c r="L91" s="10">
        <v>0</v>
      </c>
      <c r="M91" s="10">
        <v>4439</v>
      </c>
      <c r="N91" s="10">
        <v>0</v>
      </c>
      <c r="O91" s="10">
        <v>0</v>
      </c>
      <c r="P91" s="10">
        <v>0</v>
      </c>
      <c r="Q91" s="10">
        <f t="shared" si="4"/>
        <v>4439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4439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78</v>
      </c>
      <c r="B92" s="9">
        <v>2087</v>
      </c>
      <c r="C92" s="9" t="s">
        <v>133</v>
      </c>
      <c r="D92" s="9" t="s">
        <v>152</v>
      </c>
      <c r="E92" s="9" t="s">
        <v>197</v>
      </c>
      <c r="F92" s="10"/>
      <c r="G92" s="10">
        <v>3</v>
      </c>
      <c r="H92" s="10"/>
      <c r="I92" s="10">
        <v>0</v>
      </c>
      <c r="J92" s="11"/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1.5</v>
      </c>
      <c r="Q92" s="10">
        <f t="shared" si="4"/>
        <v>1.5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1.5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106</v>
      </c>
      <c r="B93" s="9">
        <v>738</v>
      </c>
      <c r="C93" s="9" t="s">
        <v>133</v>
      </c>
      <c r="D93" s="9" t="s">
        <v>190</v>
      </c>
      <c r="E93" s="9" t="s">
        <v>196</v>
      </c>
      <c r="F93" s="10"/>
      <c r="G93" s="10">
        <v>165000</v>
      </c>
      <c r="H93" s="10"/>
      <c r="I93" s="10">
        <v>147673</v>
      </c>
      <c r="J93" s="11">
        <v>34051</v>
      </c>
      <c r="K93" s="10">
        <v>6465.7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0</v>
      </c>
      <c r="R93" s="10">
        <v>0</v>
      </c>
      <c r="S93" s="10">
        <v>7046.28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13511.98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102</v>
      </c>
      <c r="B94" s="9">
        <v>1746</v>
      </c>
      <c r="C94" s="9" t="s">
        <v>132</v>
      </c>
      <c r="D94" s="9" t="s">
        <v>189</v>
      </c>
      <c r="E94" s="9" t="s">
        <v>196</v>
      </c>
      <c r="F94" s="10"/>
      <c r="G94" s="10">
        <v>1500</v>
      </c>
      <c r="H94" s="10"/>
      <c r="I94" s="10">
        <v>0</v>
      </c>
      <c r="J94" s="11"/>
      <c r="K94" s="10">
        <v>260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f t="shared" si="4"/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260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44</v>
      </c>
      <c r="B95" s="9">
        <v>2964</v>
      </c>
      <c r="C95" s="9" t="s">
        <v>136</v>
      </c>
      <c r="D95" s="9" t="s">
        <v>159</v>
      </c>
      <c r="E95" s="9" t="s">
        <v>196</v>
      </c>
      <c r="F95" s="10"/>
      <c r="G95" s="10">
        <v>11000</v>
      </c>
      <c r="H95" s="10"/>
      <c r="I95" s="10">
        <v>3640</v>
      </c>
      <c r="J95" s="11">
        <v>34031</v>
      </c>
      <c r="K95" s="10">
        <v>0</v>
      </c>
      <c r="L95" s="10">
        <v>6381</v>
      </c>
      <c r="M95" s="10">
        <v>0</v>
      </c>
      <c r="N95" s="10">
        <v>0</v>
      </c>
      <c r="O95" s="10">
        <v>0</v>
      </c>
      <c r="P95" s="10">
        <v>390</v>
      </c>
      <c r="Q95" s="10">
        <f t="shared" si="4"/>
        <v>6771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6771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82</v>
      </c>
      <c r="B96" s="9">
        <v>2344</v>
      </c>
      <c r="C96" s="9" t="s">
        <v>132</v>
      </c>
      <c r="D96" s="9" t="s">
        <v>172</v>
      </c>
      <c r="E96" s="9" t="s">
        <v>196</v>
      </c>
      <c r="F96" s="10"/>
      <c r="G96" s="10">
        <v>7724</v>
      </c>
      <c r="H96" s="10"/>
      <c r="I96" s="10"/>
      <c r="J96" s="11"/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4"/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80</v>
      </c>
      <c r="B97" s="9">
        <v>2488</v>
      </c>
      <c r="C97" s="9" t="s">
        <v>132</v>
      </c>
      <c r="D97" s="9" t="s">
        <v>164</v>
      </c>
      <c r="E97" s="9" t="s">
        <v>195</v>
      </c>
      <c r="F97" s="10">
        <v>679384</v>
      </c>
      <c r="G97" s="10">
        <v>1264000</v>
      </c>
      <c r="H97" s="10"/>
      <c r="I97" s="10">
        <v>1015138</v>
      </c>
      <c r="J97" s="11">
        <v>34031</v>
      </c>
      <c r="K97" s="10">
        <v>0</v>
      </c>
      <c r="L97" s="10">
        <v>1495</v>
      </c>
      <c r="M97" s="10">
        <v>196457</v>
      </c>
      <c r="N97" s="10">
        <v>0</v>
      </c>
      <c r="O97" s="10">
        <v>0</v>
      </c>
      <c r="P97" s="10">
        <v>12146</v>
      </c>
      <c r="Q97" s="10">
        <f t="shared" si="4"/>
        <v>210098</v>
      </c>
      <c r="R97" s="10">
        <v>10801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220899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42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98</v>
      </c>
      <c r="B98" s="9">
        <v>1686</v>
      </c>
      <c r="C98" s="9" t="s">
        <v>132</v>
      </c>
      <c r="D98" s="9" t="s">
        <v>172</v>
      </c>
      <c r="E98" s="9" t="s">
        <v>195</v>
      </c>
      <c r="F98" s="10">
        <v>1551000</v>
      </c>
      <c r="G98" s="10">
        <v>929000</v>
      </c>
      <c r="H98" s="10"/>
      <c r="I98" s="10">
        <v>887489</v>
      </c>
      <c r="J98" s="11">
        <v>34030</v>
      </c>
      <c r="K98" s="10">
        <v>0</v>
      </c>
      <c r="L98" s="10">
        <v>0</v>
      </c>
      <c r="M98" s="10">
        <v>28466</v>
      </c>
      <c r="N98" s="10">
        <v>0</v>
      </c>
      <c r="O98" s="10">
        <v>0</v>
      </c>
      <c r="P98" s="10">
        <v>142</v>
      </c>
      <c r="Q98" s="10">
        <f t="shared" si="4"/>
        <v>28608</v>
      </c>
      <c r="R98" s="10">
        <v>6611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35219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24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96</v>
      </c>
      <c r="B99" s="9">
        <v>1838</v>
      </c>
      <c r="C99" s="9" t="s">
        <v>132</v>
      </c>
      <c r="D99" s="9" t="s">
        <v>164</v>
      </c>
      <c r="E99" s="9" t="s">
        <v>195</v>
      </c>
      <c r="F99" s="10"/>
      <c r="G99" s="10">
        <v>983000</v>
      </c>
      <c r="H99" s="10"/>
      <c r="I99" s="10">
        <v>894693</v>
      </c>
      <c r="J99" s="11">
        <v>34030</v>
      </c>
      <c r="K99" s="10">
        <v>0</v>
      </c>
      <c r="L99" s="10">
        <v>22746</v>
      </c>
      <c r="M99" s="10">
        <v>78875</v>
      </c>
      <c r="N99" s="10">
        <v>0</v>
      </c>
      <c r="O99" s="10">
        <v>0</v>
      </c>
      <c r="P99" s="10">
        <v>25192</v>
      </c>
      <c r="Q99" s="10">
        <f aca="true" t="shared" si="6" ref="Q99:Q130">SUM(L99:P99)</f>
        <v>126813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 aca="true" t="shared" si="7" ref="X99:X130">SUM(K99:P99)+SUM(R99:W99)</f>
        <v>126813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8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51</v>
      </c>
      <c r="B100" s="9">
        <v>2909</v>
      </c>
      <c r="C100" s="9" t="s">
        <v>133</v>
      </c>
      <c r="D100" s="9" t="s">
        <v>174</v>
      </c>
      <c r="E100" s="9" t="s">
        <v>197</v>
      </c>
      <c r="F100" s="10"/>
      <c r="G100" s="10"/>
      <c r="H100" s="10"/>
      <c r="I100" s="10"/>
      <c r="J100" s="11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f t="shared" si="6"/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 t="shared" si="7"/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63</v>
      </c>
      <c r="B101" s="9">
        <v>2627</v>
      </c>
      <c r="C101" s="9" t="s">
        <v>133</v>
      </c>
      <c r="D101" s="9" t="s">
        <v>182</v>
      </c>
      <c r="E101" s="9" t="s">
        <v>194</v>
      </c>
      <c r="F101" s="10">
        <v>1500000</v>
      </c>
      <c r="G101" s="10">
        <v>750000</v>
      </c>
      <c r="H101" s="10"/>
      <c r="I101" s="10">
        <v>685000</v>
      </c>
      <c r="J101" s="11">
        <v>34030</v>
      </c>
      <c r="K101" s="10">
        <v>28035.72</v>
      </c>
      <c r="L101" s="10">
        <v>0</v>
      </c>
      <c r="M101" s="10">
        <v>0</v>
      </c>
      <c r="N101" s="10">
        <v>0</v>
      </c>
      <c r="O101" s="10">
        <v>0</v>
      </c>
      <c r="P101" s="10">
        <v>3395.45</v>
      </c>
      <c r="Q101" s="10">
        <f t="shared" si="6"/>
        <v>3395.45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 t="shared" si="7"/>
        <v>31431.170000000002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99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87</v>
      </c>
      <c r="B102" s="9">
        <v>1912</v>
      </c>
      <c r="C102" s="9" t="s">
        <v>135</v>
      </c>
      <c r="D102" s="9" t="s">
        <v>167</v>
      </c>
      <c r="E102" s="9" t="s">
        <v>196</v>
      </c>
      <c r="F102" s="10"/>
      <c r="G102" s="10"/>
      <c r="H102" s="10"/>
      <c r="I102" s="10">
        <v>57863</v>
      </c>
      <c r="J102" s="11">
        <v>34029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136.48</v>
      </c>
      <c r="Q102" s="10">
        <f t="shared" si="6"/>
        <v>136.48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 t="shared" si="7"/>
        <v>136.48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124</v>
      </c>
      <c r="B103" s="9">
        <v>493</v>
      </c>
      <c r="C103" s="9" t="s">
        <v>136</v>
      </c>
      <c r="D103" s="9" t="s">
        <v>154</v>
      </c>
      <c r="E103" s="9" t="s">
        <v>195</v>
      </c>
      <c r="F103" s="10"/>
      <c r="G103" s="10"/>
      <c r="H103" s="10"/>
      <c r="I103" s="10">
        <v>100000</v>
      </c>
      <c r="J103" s="11">
        <v>34047</v>
      </c>
      <c r="K103" s="10">
        <v>0</v>
      </c>
      <c r="L103" s="10">
        <v>10712.8</v>
      </c>
      <c r="M103" s="10">
        <v>38854.2</v>
      </c>
      <c r="N103" s="10">
        <v>0</v>
      </c>
      <c r="O103" s="10">
        <v>0</v>
      </c>
      <c r="P103" s="10">
        <v>18221.2</v>
      </c>
      <c r="Q103" s="10">
        <f t="shared" si="6"/>
        <v>67788.2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 t="shared" si="7"/>
        <v>67788.2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26</v>
      </c>
      <c r="B104" s="9">
        <v>3090</v>
      </c>
      <c r="C104" s="9" t="s">
        <v>134</v>
      </c>
      <c r="D104" s="9" t="s">
        <v>158</v>
      </c>
      <c r="E104" s="9" t="s">
        <v>194</v>
      </c>
      <c r="F104" s="10">
        <v>2178489</v>
      </c>
      <c r="G104" s="10">
        <v>2178489</v>
      </c>
      <c r="H104" s="10"/>
      <c r="I104" s="10">
        <v>1627140</v>
      </c>
      <c r="J104" s="11">
        <v>34046</v>
      </c>
      <c r="K104" s="10">
        <v>290488</v>
      </c>
      <c r="L104" s="10">
        <v>0</v>
      </c>
      <c r="M104" s="10">
        <v>0</v>
      </c>
      <c r="N104" s="10">
        <v>62128.3</v>
      </c>
      <c r="O104" s="10">
        <v>0</v>
      </c>
      <c r="P104" s="10">
        <v>0</v>
      </c>
      <c r="Q104" s="10">
        <f t="shared" si="6"/>
        <v>62128.3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 t="shared" si="7"/>
        <v>352616.3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127</v>
      </c>
      <c r="B105" s="9">
        <v>3118</v>
      </c>
      <c r="C105" s="9" t="s">
        <v>135</v>
      </c>
      <c r="D105" s="9" t="s">
        <v>161</v>
      </c>
      <c r="E105" s="9" t="s">
        <v>196</v>
      </c>
      <c r="F105" s="10"/>
      <c r="G105" s="10">
        <v>178262</v>
      </c>
      <c r="H105" s="10"/>
      <c r="I105" s="10">
        <v>171618</v>
      </c>
      <c r="J105" s="11">
        <v>34053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765.7</v>
      </c>
      <c r="Q105" s="10">
        <f t="shared" si="6"/>
        <v>765.7</v>
      </c>
      <c r="R105" s="10">
        <v>868.8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 t="shared" si="7"/>
        <v>1634.5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1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18</v>
      </c>
      <c r="B106" s="9">
        <v>3097</v>
      </c>
      <c r="C106" s="9" t="s">
        <v>132</v>
      </c>
      <c r="D106" s="9" t="s">
        <v>151</v>
      </c>
      <c r="E106" s="9" t="s">
        <v>194</v>
      </c>
      <c r="F106" s="10">
        <v>3000000</v>
      </c>
      <c r="G106" s="10">
        <v>2540708</v>
      </c>
      <c r="H106" s="10"/>
      <c r="I106" s="10">
        <v>2405942</v>
      </c>
      <c r="J106" s="11">
        <v>34099</v>
      </c>
      <c r="K106" s="10">
        <v>53432.9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f t="shared" si="6"/>
        <v>0</v>
      </c>
      <c r="R106" s="10">
        <v>30900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 t="shared" si="7"/>
        <v>84332.9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3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105</v>
      </c>
      <c r="B107" s="9">
        <v>780</v>
      </c>
      <c r="C107" s="9" t="s">
        <v>132</v>
      </c>
      <c r="D107" s="9" t="s">
        <v>176</v>
      </c>
      <c r="E107" s="9" t="s">
        <v>196</v>
      </c>
      <c r="F107" s="10"/>
      <c r="G107" s="10">
        <v>40000</v>
      </c>
      <c r="H107" s="10"/>
      <c r="I107" s="10"/>
      <c r="J107" s="11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f t="shared" si="6"/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 t="shared" si="7"/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128</v>
      </c>
      <c r="B108" s="9">
        <v>3230</v>
      </c>
      <c r="C108" s="9" t="s">
        <v>135</v>
      </c>
      <c r="D108" s="9" t="s">
        <v>181</v>
      </c>
      <c r="E108" s="9" t="s">
        <v>194</v>
      </c>
      <c r="F108" s="10">
        <v>3885800</v>
      </c>
      <c r="G108" s="10"/>
      <c r="H108" s="10"/>
      <c r="I108" s="10">
        <v>3102075</v>
      </c>
      <c r="J108" s="11">
        <v>34102</v>
      </c>
      <c r="K108" s="10">
        <v>29819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f t="shared" si="6"/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 t="shared" si="7"/>
        <v>29819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13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113</v>
      </c>
      <c r="B109" s="9">
        <v>3318</v>
      </c>
      <c r="C109" s="9" t="s">
        <v>135</v>
      </c>
      <c r="D109" s="9" t="s">
        <v>167</v>
      </c>
      <c r="E109" s="9" t="s">
        <v>194</v>
      </c>
      <c r="F109" s="10">
        <v>4284000</v>
      </c>
      <c r="G109" s="10">
        <v>972000</v>
      </c>
      <c r="H109" s="10"/>
      <c r="I109" s="10">
        <v>612800</v>
      </c>
      <c r="J109" s="11">
        <v>34081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84216.82</v>
      </c>
      <c r="Q109" s="10">
        <f t="shared" si="6"/>
        <v>84216.82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 t="shared" si="7"/>
        <v>84216.82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12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75">
      <c r="A110" s="9" t="s">
        <v>110</v>
      </c>
      <c r="B110" s="9">
        <v>140</v>
      </c>
      <c r="C110" s="9" t="s">
        <v>134</v>
      </c>
      <c r="D110" s="9" t="s">
        <v>158</v>
      </c>
      <c r="E110" s="9" t="s">
        <v>194</v>
      </c>
      <c r="F110" s="10"/>
      <c r="G110" s="10">
        <v>720000</v>
      </c>
      <c r="H110" s="10"/>
      <c r="I110" s="10">
        <v>378075</v>
      </c>
      <c r="J110" s="11">
        <v>34029</v>
      </c>
      <c r="K110" s="10">
        <v>246741</v>
      </c>
      <c r="L110" s="10">
        <v>0</v>
      </c>
      <c r="M110" s="10">
        <v>0</v>
      </c>
      <c r="N110" s="10">
        <v>4440</v>
      </c>
      <c r="O110" s="10">
        <v>0</v>
      </c>
      <c r="P110" s="10">
        <v>0</v>
      </c>
      <c r="Q110" s="10">
        <f t="shared" si="6"/>
        <v>4440</v>
      </c>
      <c r="R110" s="10">
        <v>748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 t="shared" si="7"/>
        <v>251929</v>
      </c>
      <c r="Y110" s="10">
        <v>54138</v>
      </c>
      <c r="Z110" s="10">
        <v>0</v>
      </c>
      <c r="AA110" s="10">
        <v>78</v>
      </c>
      <c r="AB110" s="10">
        <v>0</v>
      </c>
      <c r="AC110" s="10">
        <v>0</v>
      </c>
      <c r="AD110" s="10">
        <v>0</v>
      </c>
      <c r="AE110" s="10">
        <v>0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9" t="s">
        <v>9</v>
      </c>
      <c r="B111" s="9">
        <v>3108</v>
      </c>
      <c r="C111" s="9" t="s">
        <v>134</v>
      </c>
      <c r="D111" s="9" t="s">
        <v>140</v>
      </c>
      <c r="E111" s="9" t="s">
        <v>194</v>
      </c>
      <c r="F111" s="10">
        <v>1284000</v>
      </c>
      <c r="G111" s="10">
        <v>2200000</v>
      </c>
      <c r="H111" s="10"/>
      <c r="I111" s="10">
        <v>1284000</v>
      </c>
      <c r="J111" s="11">
        <v>34033</v>
      </c>
      <c r="K111" s="10">
        <v>578445.4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f t="shared" si="6"/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f t="shared" si="7"/>
        <v>578445.4</v>
      </c>
      <c r="Y111" s="10">
        <v>11150.46</v>
      </c>
      <c r="Z111" s="10">
        <v>2885.33</v>
      </c>
      <c r="AA111" s="10">
        <v>26.34</v>
      </c>
      <c r="AB111" s="10">
        <v>416.67</v>
      </c>
      <c r="AC111" s="10">
        <v>59.03</v>
      </c>
      <c r="AD111" s="10">
        <v>204.51</v>
      </c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75">
      <c r="A112" s="9" t="s">
        <v>13</v>
      </c>
      <c r="B112" s="9">
        <v>3062</v>
      </c>
      <c r="C112" s="9" t="s">
        <v>134</v>
      </c>
      <c r="D112" s="9" t="s">
        <v>149</v>
      </c>
      <c r="E112" s="9" t="s">
        <v>194</v>
      </c>
      <c r="F112" s="10">
        <v>3470000</v>
      </c>
      <c r="G112" s="10">
        <v>3470000</v>
      </c>
      <c r="H112" s="10"/>
      <c r="I112" s="10">
        <v>3000000</v>
      </c>
      <c r="J112" s="11">
        <v>34052</v>
      </c>
      <c r="K112" s="10">
        <v>204575</v>
      </c>
      <c r="L112" s="10">
        <v>0</v>
      </c>
      <c r="M112" s="10">
        <v>0</v>
      </c>
      <c r="N112" s="10">
        <v>22186</v>
      </c>
      <c r="O112" s="10">
        <v>48157</v>
      </c>
      <c r="P112" s="10">
        <v>41398</v>
      </c>
      <c r="Q112" s="10">
        <f t="shared" si="6"/>
        <v>111741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f t="shared" si="7"/>
        <v>316316</v>
      </c>
      <c r="Y112" s="10">
        <v>139285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1</v>
      </c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75">
      <c r="A113" s="9" t="s">
        <v>28</v>
      </c>
      <c r="B113" s="9">
        <v>3041</v>
      </c>
      <c r="C113" s="9" t="s">
        <v>136</v>
      </c>
      <c r="D113" s="9" t="s">
        <v>160</v>
      </c>
      <c r="E113" s="9" t="s">
        <v>194</v>
      </c>
      <c r="F113" s="10">
        <v>9689000</v>
      </c>
      <c r="G113" s="10">
        <v>3516197</v>
      </c>
      <c r="H113" s="10"/>
      <c r="I113" s="10">
        <v>3384336</v>
      </c>
      <c r="J113" s="11">
        <v>34053</v>
      </c>
      <c r="K113" s="10">
        <v>165248.95</v>
      </c>
      <c r="L113" s="10">
        <v>22987.7</v>
      </c>
      <c r="M113" s="10">
        <v>30577.21</v>
      </c>
      <c r="N113" s="10">
        <v>47698.02</v>
      </c>
      <c r="O113" s="10">
        <v>1820.8</v>
      </c>
      <c r="P113" s="10">
        <v>39278.24</v>
      </c>
      <c r="Q113" s="10">
        <f t="shared" si="6"/>
        <v>142361.97</v>
      </c>
      <c r="R113" s="10">
        <v>38864.75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f t="shared" si="7"/>
        <v>346475.67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5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75">
      <c r="A114" s="9" t="s">
        <v>14</v>
      </c>
      <c r="B114" s="9">
        <v>3066</v>
      </c>
      <c r="C114" s="9" t="s">
        <v>136</v>
      </c>
      <c r="D114" s="9" t="s">
        <v>150</v>
      </c>
      <c r="E114" s="9" t="s">
        <v>194</v>
      </c>
      <c r="F114" s="10">
        <v>2813000</v>
      </c>
      <c r="G114" s="10">
        <v>917018</v>
      </c>
      <c r="H114" s="10"/>
      <c r="I114" s="10">
        <v>539117</v>
      </c>
      <c r="J114" s="11">
        <v>36599</v>
      </c>
      <c r="K114" s="10">
        <v>147328.91</v>
      </c>
      <c r="L114" s="10">
        <v>3233.48</v>
      </c>
      <c r="M114" s="10">
        <v>25818.07</v>
      </c>
      <c r="N114" s="10">
        <v>73614.68</v>
      </c>
      <c r="O114" s="10">
        <v>4437.7</v>
      </c>
      <c r="P114" s="10">
        <v>23770.83</v>
      </c>
      <c r="Q114" s="10">
        <f t="shared" si="6"/>
        <v>130874.76</v>
      </c>
      <c r="R114" s="10">
        <v>8908.11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f t="shared" si="7"/>
        <v>287111.78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6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75">
      <c r="A115" s="9" t="s">
        <v>50</v>
      </c>
      <c r="B115" s="9">
        <v>2991</v>
      </c>
      <c r="C115" s="9" t="s">
        <v>133</v>
      </c>
      <c r="D115" s="9" t="s">
        <v>139</v>
      </c>
      <c r="E115" s="9" t="s">
        <v>196</v>
      </c>
      <c r="F115" s="10">
        <v>106400</v>
      </c>
      <c r="G115" s="10">
        <v>55000</v>
      </c>
      <c r="H115" s="10"/>
      <c r="I115" s="10">
        <v>44200</v>
      </c>
      <c r="J115" s="11">
        <v>34075</v>
      </c>
      <c r="K115" s="10">
        <v>0</v>
      </c>
      <c r="L115" s="10">
        <v>935</v>
      </c>
      <c r="M115" s="10">
        <v>8050</v>
      </c>
      <c r="N115" s="10">
        <v>0</v>
      </c>
      <c r="O115" s="10">
        <v>0</v>
      </c>
      <c r="P115" s="10">
        <v>0</v>
      </c>
      <c r="Q115" s="10">
        <f t="shared" si="6"/>
        <v>8985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f t="shared" si="7"/>
        <v>8985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75">
      <c r="A116" s="9" t="s">
        <v>57</v>
      </c>
      <c r="B116" s="9">
        <v>2837</v>
      </c>
      <c r="C116" s="9" t="s">
        <v>136</v>
      </c>
      <c r="D116" s="9" t="s">
        <v>175</v>
      </c>
      <c r="E116" s="9" t="s">
        <v>197</v>
      </c>
      <c r="F116" s="10">
        <v>9320</v>
      </c>
      <c r="G116" s="10">
        <v>6200</v>
      </c>
      <c r="H116" s="10"/>
      <c r="I116" s="10">
        <v>6200</v>
      </c>
      <c r="J116" s="11">
        <v>34026</v>
      </c>
      <c r="K116" s="10">
        <v>100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6"/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f t="shared" si="7"/>
        <v>100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38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75">
      <c r="A117" s="9" t="s">
        <v>12</v>
      </c>
      <c r="B117" s="9">
        <v>3171</v>
      </c>
      <c r="C117" s="9" t="s">
        <v>136</v>
      </c>
      <c r="D117" s="9" t="s">
        <v>148</v>
      </c>
      <c r="E117" s="9" t="s">
        <v>195</v>
      </c>
      <c r="F117" s="10"/>
      <c r="G117" s="10">
        <v>200000</v>
      </c>
      <c r="H117" s="10"/>
      <c r="I117" s="10">
        <v>120000</v>
      </c>
      <c r="J117" s="11">
        <v>34029</v>
      </c>
      <c r="K117" s="10">
        <v>0</v>
      </c>
      <c r="L117" s="10">
        <v>0</v>
      </c>
      <c r="M117" s="10">
        <v>0</v>
      </c>
      <c r="N117" s="10">
        <v>136990</v>
      </c>
      <c r="O117" s="10">
        <v>0</v>
      </c>
      <c r="P117" s="10">
        <v>0</v>
      </c>
      <c r="Q117" s="10">
        <f t="shared" si="6"/>
        <v>136990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f t="shared" si="7"/>
        <v>136990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75">
      <c r="A118" s="9" t="s">
        <v>10</v>
      </c>
      <c r="B118" s="9">
        <v>3115</v>
      </c>
      <c r="C118" s="9" t="s">
        <v>132</v>
      </c>
      <c r="D118" s="9" t="s">
        <v>146</v>
      </c>
      <c r="E118" s="9" t="s">
        <v>196</v>
      </c>
      <c r="F118" s="10"/>
      <c r="G118" s="10">
        <v>38000</v>
      </c>
      <c r="H118" s="10"/>
      <c r="I118" s="10">
        <v>28200</v>
      </c>
      <c r="J118" s="11">
        <v>34040</v>
      </c>
      <c r="K118" s="10">
        <v>0</v>
      </c>
      <c r="L118" s="10">
        <v>0</v>
      </c>
      <c r="M118" s="10">
        <v>9490</v>
      </c>
      <c r="N118" s="10">
        <v>0</v>
      </c>
      <c r="O118" s="10">
        <v>0</v>
      </c>
      <c r="P118" s="10">
        <v>0</v>
      </c>
      <c r="Q118" s="10">
        <f t="shared" si="6"/>
        <v>9490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f t="shared" si="7"/>
        <v>9490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75">
      <c r="A119" s="9" t="s">
        <v>8</v>
      </c>
      <c r="B119" s="9">
        <v>3232</v>
      </c>
      <c r="C119" s="9" t="s">
        <v>134</v>
      </c>
      <c r="D119" s="9" t="s">
        <v>145</v>
      </c>
      <c r="E119" s="9" t="s">
        <v>195</v>
      </c>
      <c r="F119" s="10"/>
      <c r="G119" s="10">
        <v>3921488</v>
      </c>
      <c r="H119" s="10"/>
      <c r="I119" s="10">
        <v>3831137</v>
      </c>
      <c r="J119" s="11">
        <v>34045</v>
      </c>
      <c r="K119" s="10">
        <v>0</v>
      </c>
      <c r="L119" s="10">
        <v>108421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6"/>
        <v>108421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f t="shared" si="7"/>
        <v>108421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66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75">
      <c r="A120" s="9" t="s">
        <v>61</v>
      </c>
      <c r="B120" s="9">
        <v>2801</v>
      </c>
      <c r="C120" s="9" t="s">
        <v>134</v>
      </c>
      <c r="D120" s="9" t="s">
        <v>180</v>
      </c>
      <c r="E120" s="9" t="s">
        <v>195</v>
      </c>
      <c r="F120" s="10">
        <v>2000000</v>
      </c>
      <c r="G120" s="10">
        <v>1116000</v>
      </c>
      <c r="H120" s="10"/>
      <c r="I120" s="10">
        <v>1090204</v>
      </c>
      <c r="J120" s="11">
        <v>34045</v>
      </c>
      <c r="K120" s="10">
        <v>0</v>
      </c>
      <c r="L120" s="10">
        <v>17067</v>
      </c>
      <c r="M120" s="10">
        <v>0</v>
      </c>
      <c r="N120" s="10">
        <v>0</v>
      </c>
      <c r="O120" s="10">
        <v>0</v>
      </c>
      <c r="P120" s="10">
        <v>0</v>
      </c>
      <c r="Q120" s="10">
        <f t="shared" si="6"/>
        <v>17067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f t="shared" si="7"/>
        <v>17067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35</v>
      </c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75">
      <c r="A121" s="9" t="s">
        <v>83</v>
      </c>
      <c r="B121" s="9">
        <v>2357</v>
      </c>
      <c r="C121" s="9" t="s">
        <v>134</v>
      </c>
      <c r="D121" s="9" t="s">
        <v>185</v>
      </c>
      <c r="E121" s="9" t="s">
        <v>195</v>
      </c>
      <c r="F121" s="10"/>
      <c r="G121" s="10">
        <v>43332</v>
      </c>
      <c r="H121" s="10"/>
      <c r="I121" s="10"/>
      <c r="J121" s="11">
        <v>34045</v>
      </c>
      <c r="K121" s="10">
        <v>0</v>
      </c>
      <c r="L121" s="10">
        <v>51998</v>
      </c>
      <c r="M121" s="10">
        <v>0</v>
      </c>
      <c r="N121" s="10">
        <v>0</v>
      </c>
      <c r="O121" s="10">
        <v>0</v>
      </c>
      <c r="P121" s="10">
        <v>0</v>
      </c>
      <c r="Q121" s="10">
        <f t="shared" si="6"/>
        <v>51998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f t="shared" si="7"/>
        <v>51998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75">
      <c r="A122" s="9" t="s">
        <v>60</v>
      </c>
      <c r="B122" s="9">
        <v>2786</v>
      </c>
      <c r="C122" s="9" t="s">
        <v>134</v>
      </c>
      <c r="D122" s="9" t="s">
        <v>149</v>
      </c>
      <c r="E122" s="9" t="s">
        <v>195</v>
      </c>
      <c r="F122" s="10">
        <v>5000000</v>
      </c>
      <c r="G122" s="10">
        <v>4113618</v>
      </c>
      <c r="H122" s="10"/>
      <c r="I122" s="10">
        <v>4096975</v>
      </c>
      <c r="J122" s="11">
        <v>34046</v>
      </c>
      <c r="K122" s="10">
        <v>0</v>
      </c>
      <c r="L122" s="10">
        <v>20112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6"/>
        <v>20112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f t="shared" si="7"/>
        <v>20112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99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75">
      <c r="A123" s="9" t="s">
        <v>35</v>
      </c>
      <c r="B123" s="9">
        <v>2887</v>
      </c>
      <c r="C123" s="9" t="s">
        <v>134</v>
      </c>
      <c r="D123" s="9" t="s">
        <v>140</v>
      </c>
      <c r="E123" s="9" t="s">
        <v>195</v>
      </c>
      <c r="F123" s="10">
        <v>560000</v>
      </c>
      <c r="G123" s="10">
        <v>1662338</v>
      </c>
      <c r="H123" s="10"/>
      <c r="I123" s="10">
        <v>1572160</v>
      </c>
      <c r="J123" s="11">
        <v>34045</v>
      </c>
      <c r="K123" s="10">
        <v>0</v>
      </c>
      <c r="L123" s="10">
        <v>45013</v>
      </c>
      <c r="M123" s="10">
        <v>0</v>
      </c>
      <c r="N123" s="10">
        <v>0</v>
      </c>
      <c r="O123" s="10">
        <v>0</v>
      </c>
      <c r="P123" s="10">
        <v>0</v>
      </c>
      <c r="Q123" s="10">
        <f t="shared" si="6"/>
        <v>45013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f t="shared" si="7"/>
        <v>45013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75">
      <c r="A124" s="9" t="s">
        <v>54</v>
      </c>
      <c r="B124" s="9">
        <v>2953</v>
      </c>
      <c r="C124" s="9" t="s">
        <v>132</v>
      </c>
      <c r="D124" s="9" t="s">
        <v>176</v>
      </c>
      <c r="E124" s="9" t="s">
        <v>197</v>
      </c>
      <c r="F124" s="10"/>
      <c r="G124" s="10">
        <v>8000</v>
      </c>
      <c r="H124" s="10"/>
      <c r="I124" s="10">
        <v>3350</v>
      </c>
      <c r="J124" s="11">
        <v>34039</v>
      </c>
      <c r="K124" s="10">
        <v>930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6"/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f t="shared" si="7"/>
        <v>930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75">
      <c r="A125" s="9" t="s">
        <v>91</v>
      </c>
      <c r="B125" s="9">
        <v>1439</v>
      </c>
      <c r="C125" s="9" t="s">
        <v>136</v>
      </c>
      <c r="D125" s="9" t="s">
        <v>155</v>
      </c>
      <c r="E125" s="9" t="s">
        <v>197</v>
      </c>
      <c r="F125" s="10"/>
      <c r="G125" s="10"/>
      <c r="H125" s="10"/>
      <c r="I125" s="10"/>
      <c r="J125" s="11">
        <v>34017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15</v>
      </c>
      <c r="Q125" s="10">
        <f t="shared" si="6"/>
        <v>15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f t="shared" si="7"/>
        <v>15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75">
      <c r="A126" s="9" t="s">
        <v>91</v>
      </c>
      <c r="B126" s="9">
        <v>1777</v>
      </c>
      <c r="C126" s="9" t="s">
        <v>136</v>
      </c>
      <c r="D126" s="9" t="s">
        <v>188</v>
      </c>
      <c r="E126" s="9" t="s">
        <v>197</v>
      </c>
      <c r="F126" s="10"/>
      <c r="G126" s="10">
        <v>280</v>
      </c>
      <c r="H126" s="10"/>
      <c r="I126" s="10">
        <v>216</v>
      </c>
      <c r="J126" s="11">
        <v>34015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16</v>
      </c>
      <c r="Q126" s="10">
        <f t="shared" si="6"/>
        <v>16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f t="shared" si="7"/>
        <v>16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75">
      <c r="A127" s="9" t="s">
        <v>91</v>
      </c>
      <c r="B127" s="9">
        <v>1810</v>
      </c>
      <c r="C127" s="9" t="s">
        <v>132</v>
      </c>
      <c r="D127" s="9" t="s">
        <v>164</v>
      </c>
      <c r="E127" s="9" t="s">
        <v>197</v>
      </c>
      <c r="F127" s="10"/>
      <c r="G127" s="10"/>
      <c r="H127" s="10"/>
      <c r="I127" s="10"/>
      <c r="J127" s="11"/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f t="shared" si="6"/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f t="shared" si="7"/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75">
      <c r="A128" s="9" t="s">
        <v>91</v>
      </c>
      <c r="B128" s="9">
        <v>1811</v>
      </c>
      <c r="C128" s="9" t="s">
        <v>132</v>
      </c>
      <c r="D128" s="9" t="s">
        <v>164</v>
      </c>
      <c r="E128" s="9" t="s">
        <v>197</v>
      </c>
      <c r="F128" s="10"/>
      <c r="G128" s="10">
        <v>50000</v>
      </c>
      <c r="H128" s="10"/>
      <c r="I128" s="10">
        <v>50000</v>
      </c>
      <c r="J128" s="11">
        <v>34026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7</v>
      </c>
      <c r="Q128" s="10">
        <f t="shared" si="6"/>
        <v>7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f t="shared" si="7"/>
        <v>7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75">
      <c r="A129" s="9" t="s">
        <v>126</v>
      </c>
      <c r="B129" s="9">
        <v>50</v>
      </c>
      <c r="C129" s="9" t="s">
        <v>136</v>
      </c>
      <c r="D129" s="9" t="s">
        <v>159</v>
      </c>
      <c r="E129" s="9" t="s">
        <v>197</v>
      </c>
      <c r="F129" s="10"/>
      <c r="G129" s="10">
        <v>12900</v>
      </c>
      <c r="H129" s="10"/>
      <c r="I129" s="10">
        <v>12700</v>
      </c>
      <c r="J129" s="11">
        <v>34017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10</v>
      </c>
      <c r="Q129" s="10">
        <f t="shared" si="6"/>
        <v>10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f t="shared" si="7"/>
        <v>10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75">
      <c r="A130" s="9" t="s">
        <v>75</v>
      </c>
      <c r="B130" s="9">
        <v>2525</v>
      </c>
      <c r="C130" s="9" t="s">
        <v>135</v>
      </c>
      <c r="D130" s="9" t="s">
        <v>141</v>
      </c>
      <c r="E130" s="9" t="s">
        <v>195</v>
      </c>
      <c r="F130" s="10">
        <v>607000</v>
      </c>
      <c r="G130" s="10">
        <v>284000</v>
      </c>
      <c r="H130" s="10"/>
      <c r="I130" s="10">
        <v>260000</v>
      </c>
      <c r="J130" s="11">
        <v>34017</v>
      </c>
      <c r="K130" s="10">
        <v>0</v>
      </c>
      <c r="L130" s="10">
        <v>9000</v>
      </c>
      <c r="M130" s="10">
        <v>0</v>
      </c>
      <c r="N130" s="10">
        <v>0</v>
      </c>
      <c r="O130" s="10">
        <v>0</v>
      </c>
      <c r="P130" s="10">
        <v>0</v>
      </c>
      <c r="Q130" s="10">
        <f t="shared" si="6"/>
        <v>9000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f t="shared" si="7"/>
        <v>9000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2.75">
      <c r="A131" s="9" t="s">
        <v>121</v>
      </c>
      <c r="B131" s="9">
        <v>728</v>
      </c>
      <c r="C131" s="9" t="s">
        <v>135</v>
      </c>
      <c r="D131" s="9" t="s">
        <v>169</v>
      </c>
      <c r="E131" s="9" t="s">
        <v>196</v>
      </c>
      <c r="F131" s="10">
        <v>350000</v>
      </c>
      <c r="G131" s="10">
        <v>111200</v>
      </c>
      <c r="H131" s="10"/>
      <c r="I131" s="10">
        <v>106252</v>
      </c>
      <c r="J131" s="11">
        <v>34026</v>
      </c>
      <c r="K131" s="10">
        <v>0</v>
      </c>
      <c r="L131" s="10">
        <v>5442</v>
      </c>
      <c r="M131" s="10">
        <v>0</v>
      </c>
      <c r="N131" s="10">
        <v>0</v>
      </c>
      <c r="O131" s="10">
        <v>0</v>
      </c>
      <c r="P131" s="10">
        <v>0</v>
      </c>
      <c r="Q131" s="10">
        <f>SUM(L131:P131)</f>
        <v>5442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f>SUM(K131:P131)+SUM(R131:W131)</f>
        <v>5442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4</v>
      </c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2.75">
      <c r="A132" s="9" t="s">
        <v>6</v>
      </c>
      <c r="B132" s="9">
        <v>3175</v>
      </c>
      <c r="C132" s="9" t="s">
        <v>136</v>
      </c>
      <c r="D132" s="9" t="s">
        <v>143</v>
      </c>
      <c r="E132" s="9" t="s">
        <v>194</v>
      </c>
      <c r="F132" s="10">
        <v>4400000</v>
      </c>
      <c r="G132" s="10">
        <v>7562500</v>
      </c>
      <c r="H132" s="10"/>
      <c r="I132" s="10">
        <v>7040300</v>
      </c>
      <c r="J132" s="11">
        <v>34040</v>
      </c>
      <c r="K132" s="10">
        <v>196960</v>
      </c>
      <c r="L132" s="10">
        <v>0</v>
      </c>
      <c r="M132" s="10">
        <v>141133</v>
      </c>
      <c r="N132" s="10">
        <v>0</v>
      </c>
      <c r="O132" s="10">
        <v>0</v>
      </c>
      <c r="P132" s="10">
        <v>0</v>
      </c>
      <c r="Q132" s="10">
        <f>SUM(L132:P132)</f>
        <v>141133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f>SUM(K132:P132)+SUM(R132:W132)</f>
        <v>338093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10</v>
      </c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2.75">
      <c r="A133" s="9" t="s">
        <v>58</v>
      </c>
      <c r="B133" s="9">
        <v>2853</v>
      </c>
      <c r="C133" s="9" t="s">
        <v>134</v>
      </c>
      <c r="D133" s="9" t="s">
        <v>178</v>
      </c>
      <c r="E133" s="9" t="s">
        <v>195</v>
      </c>
      <c r="F133" s="10">
        <v>1150000</v>
      </c>
      <c r="G133" s="10">
        <v>926193</v>
      </c>
      <c r="H133" s="10"/>
      <c r="I133" s="10">
        <v>898114</v>
      </c>
      <c r="J133" s="11">
        <v>34017</v>
      </c>
      <c r="K133" s="10">
        <v>0</v>
      </c>
      <c r="L133" s="10">
        <v>39802</v>
      </c>
      <c r="M133" s="10">
        <v>0</v>
      </c>
      <c r="N133" s="10">
        <v>0</v>
      </c>
      <c r="O133" s="10">
        <v>0</v>
      </c>
      <c r="P133" s="10">
        <v>0</v>
      </c>
      <c r="Q133" s="10">
        <f>SUM(L133:P133)</f>
        <v>39802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f>SUM(K133:P133)+SUM(R133:W133)</f>
        <v>39802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12</v>
      </c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2.75">
      <c r="A134" s="9" t="s">
        <v>15</v>
      </c>
      <c r="B134" s="9">
        <v>3067</v>
      </c>
      <c r="C134" s="9" t="s">
        <v>132</v>
      </c>
      <c r="D134" s="9" t="s">
        <v>146</v>
      </c>
      <c r="E134" s="9" t="s">
        <v>195</v>
      </c>
      <c r="F134" s="10">
        <v>873000</v>
      </c>
      <c r="G134" s="10">
        <v>863768</v>
      </c>
      <c r="H134" s="10"/>
      <c r="I134" s="10">
        <v>863768</v>
      </c>
      <c r="J134" s="11">
        <v>34078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>SUM(L134:P134)</f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f>SUM(K134:P134)+SUM(R134:W134)</f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15</v>
      </c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3.5" thickBot="1">
      <c r="A135" s="9" t="s">
        <v>34</v>
      </c>
      <c r="B135" s="9">
        <v>2879</v>
      </c>
      <c r="C135" s="9" t="s">
        <v>132</v>
      </c>
      <c r="D135" s="9" t="s">
        <v>146</v>
      </c>
      <c r="E135" s="9" t="s">
        <v>196</v>
      </c>
      <c r="F135" s="10">
        <v>350000</v>
      </c>
      <c r="G135" s="10">
        <v>88757</v>
      </c>
      <c r="H135" s="10"/>
      <c r="I135" s="10">
        <v>75146</v>
      </c>
      <c r="J135" s="11">
        <v>36598</v>
      </c>
      <c r="K135" s="10">
        <v>0</v>
      </c>
      <c r="L135" s="10">
        <v>16334</v>
      </c>
      <c r="M135" s="10">
        <v>0</v>
      </c>
      <c r="N135" s="10">
        <v>0</v>
      </c>
      <c r="O135" s="10">
        <v>0</v>
      </c>
      <c r="P135" s="10">
        <v>0</v>
      </c>
      <c r="Q135" s="10">
        <f>SUM(L135:P135)</f>
        <v>16334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f>SUM(K135:P135)+SUM(R135:W135)</f>
        <v>16334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75">
      <c r="A136" s="12"/>
      <c r="B136" s="12"/>
      <c r="C136" s="12"/>
      <c r="D136" s="12"/>
      <c r="E136" s="12"/>
      <c r="F136" s="13"/>
      <c r="G136" s="13"/>
      <c r="H136" s="13"/>
      <c r="I136" s="13"/>
      <c r="J136" s="1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32" ht="13.5" thickBot="1">
      <c r="A137" s="15" t="s">
        <v>226</v>
      </c>
      <c r="B137" s="16">
        <v>133</v>
      </c>
      <c r="C137" s="16"/>
      <c r="D137" s="16"/>
      <c r="E137" s="16"/>
      <c r="F137" s="17"/>
      <c r="G137" s="17">
        <f>SUM(G3:G135)</f>
        <v>98432647</v>
      </c>
      <c r="H137" s="17">
        <f>SUM(H3:H135)</f>
        <v>0</v>
      </c>
      <c r="I137" s="17">
        <f>SUM(I3:I135)</f>
        <v>92496889</v>
      </c>
      <c r="J137" s="18"/>
      <c r="K137" s="17">
        <f aca="true" t="shared" si="8" ref="K137:AD137">SUM(K3:K135)</f>
        <v>4172441.250000001</v>
      </c>
      <c r="L137" s="17">
        <f t="shared" si="8"/>
        <v>622016.03</v>
      </c>
      <c r="M137" s="17">
        <f t="shared" si="8"/>
        <v>1511875.04</v>
      </c>
      <c r="N137" s="17">
        <f t="shared" si="8"/>
        <v>652914.35</v>
      </c>
      <c r="O137" s="17">
        <f t="shared" si="8"/>
        <v>82084.5</v>
      </c>
      <c r="P137" s="17">
        <f t="shared" si="8"/>
        <v>521220.97000000003</v>
      </c>
      <c r="Q137" s="17">
        <f t="shared" si="8"/>
        <v>3390110.89</v>
      </c>
      <c r="R137" s="17">
        <f t="shared" si="8"/>
        <v>221515.51999999996</v>
      </c>
      <c r="S137" s="17">
        <f t="shared" si="8"/>
        <v>39933.28</v>
      </c>
      <c r="T137" s="17">
        <f t="shared" si="8"/>
        <v>0</v>
      </c>
      <c r="U137" s="17">
        <f t="shared" si="8"/>
        <v>0</v>
      </c>
      <c r="V137" s="17">
        <f t="shared" si="8"/>
        <v>0</v>
      </c>
      <c r="W137" s="17">
        <f t="shared" si="8"/>
        <v>0</v>
      </c>
      <c r="X137" s="17">
        <f t="shared" si="8"/>
        <v>7824000.940000002</v>
      </c>
      <c r="Y137" s="17">
        <f t="shared" si="8"/>
        <v>327067.06</v>
      </c>
      <c r="Z137" s="17">
        <f t="shared" si="8"/>
        <v>2885.33</v>
      </c>
      <c r="AA137" s="17">
        <f t="shared" si="8"/>
        <v>104.34</v>
      </c>
      <c r="AB137" s="17">
        <f t="shared" si="8"/>
        <v>21826.539999999997</v>
      </c>
      <c r="AC137" s="17">
        <f t="shared" si="8"/>
        <v>301.03</v>
      </c>
      <c r="AD137" s="17">
        <f t="shared" si="8"/>
        <v>204.51</v>
      </c>
      <c r="AE137" s="17"/>
      <c r="AF137" s="17"/>
    </row>
    <row r="139" ht="13.5" thickBot="1"/>
    <row r="140" spans="1:52" ht="13.5" thickTop="1">
      <c r="A140" s="27" t="s">
        <v>228</v>
      </c>
      <c r="B140" s="28"/>
      <c r="C140" s="28"/>
      <c r="D140" s="28"/>
      <c r="E140" s="28"/>
      <c r="F140" s="29"/>
      <c r="G140" s="29"/>
      <c r="H140" s="29"/>
      <c r="I140" s="29"/>
      <c r="J140" s="30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ht="12.75">
      <c r="A141" s="1" t="s">
        <v>229</v>
      </c>
    </row>
    <row r="142" ht="12.75">
      <c r="A142" s="1" t="s">
        <v>230</v>
      </c>
    </row>
    <row r="143" ht="12.75">
      <c r="A143" s="1" t="s">
        <v>231</v>
      </c>
    </row>
    <row r="144" ht="12.75">
      <c r="A144" s="1" t="s">
        <v>232</v>
      </c>
    </row>
    <row r="145" ht="12.75">
      <c r="A145" s="1" t="s">
        <v>233</v>
      </c>
    </row>
    <row r="146" ht="12.75">
      <c r="A146" s="1" t="s">
        <v>234</v>
      </c>
    </row>
    <row r="147" ht="12.75">
      <c r="A147" s="1" t="s">
        <v>235</v>
      </c>
    </row>
    <row r="148" ht="12.75">
      <c r="A148" s="1" t="s">
        <v>236</v>
      </c>
    </row>
    <row r="149" ht="12.75">
      <c r="A149" s="1" t="s">
        <v>237</v>
      </c>
    </row>
    <row r="150" ht="12.75">
      <c r="A150" s="1" t="s">
        <v>238</v>
      </c>
    </row>
    <row r="151" ht="12.75">
      <c r="A151" s="1" t="s">
        <v>239</v>
      </c>
    </row>
    <row r="152" ht="13.5" thickBot="1">
      <c r="A152" s="2" t="s">
        <v>240</v>
      </c>
    </row>
    <row r="153" ht="13.5" thickTop="1"/>
  </sheetData>
  <printOptions/>
  <pageMargins left="0.25" right="0.25" top="0.6" bottom="0.25" header="0.5" footer="0.5"/>
  <pageSetup horizontalDpi="600" verticalDpi="600" orientation="landscape" paperSize="5" scale="55" r:id="rId1"/>
  <headerFooter alignWithMargins="0">
    <oddHeader>&amp;CMuniciple &amp;&amp; Industrial Waste Landfills&amp;RWed Jun 21 11:00:11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2006-07-12T18:16:45Z</cp:lastPrinted>
  <dcterms:created xsi:type="dcterms:W3CDTF">2006-06-21T15:59:43Z</dcterms:created>
  <dcterms:modified xsi:type="dcterms:W3CDTF">2006-07-12T18:16:51Z</dcterms:modified>
  <cp:category/>
  <cp:version/>
  <cp:contentType/>
  <cp:contentStatus/>
</cp:coreProperties>
</file>